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usan02\AppData\Local\Temp\MicrosoftEdgeDownloads\48d705e7-367e-4b37-a8af-c486b3d139c3\"/>
    </mc:Choice>
  </mc:AlternateContent>
  <xr:revisionPtr revIDLastSave="0" documentId="13_ncr:1_{5D8C6EC1-2AA7-4B72-865D-11AE9CEC98E6}" xr6:coauthVersionLast="47" xr6:coauthVersionMax="47" xr10:uidLastSave="{00000000-0000-0000-0000-000000000000}"/>
  <bookViews>
    <workbookView xWindow="37620" yWindow="1755" windowWidth="28455" windowHeight="19140" xr2:uid="{00000000-000D-0000-FFFF-FFFF00000000}"/>
  </bookViews>
  <sheets>
    <sheet name="登録用紙" sheetId="1" r:id="rId1"/>
    <sheet name="団体一覧" sheetId="2" r:id="rId2"/>
  </sheets>
  <definedNames>
    <definedName name="_xlnm._FilterDatabase" localSheetId="1">団体一覧!$A$1:$D$568</definedName>
    <definedName name="lookup用_団体名と地方連盟">団体一覧!$A:$D</definedName>
    <definedName name="_xlnm.Print_Area" localSheetId="0">登録用紙!$A$1:$W$34</definedName>
    <definedName name="団体ID">団体一覧!$A$2:$A$1048576</definedName>
    <definedName name="団体名称">団体一覧!$A$2:$A$1048576</definedName>
  </definedNames>
  <calcPr calcId="181029"/>
</workbook>
</file>

<file path=xl/calcChain.xml><?xml version="1.0" encoding="utf-8"?>
<calcChain xmlns="http://schemas.openxmlformats.org/spreadsheetml/2006/main">
  <c r="W2" i="1" l="1"/>
  <c r="J2" i="1"/>
  <c r="F2" i="1"/>
  <c r="Y1" i="1"/>
  <c r="Y5" i="1" l="1"/>
  <c r="B5" i="1" s="1"/>
  <c r="B6" i="1"/>
  <c r="Y6" i="1"/>
  <c r="B7" i="1"/>
  <c r="Y7" i="1"/>
  <c r="B8" i="1"/>
  <c r="Y8" i="1"/>
  <c r="B9" i="1"/>
  <c r="Y9" i="1"/>
  <c r="B10" i="1"/>
  <c r="Y10" i="1"/>
  <c r="B11" i="1"/>
  <c r="Y11" i="1"/>
  <c r="B12" i="1"/>
  <c r="Y12" i="1"/>
  <c r="B13" i="1"/>
  <c r="Y13" i="1"/>
  <c r="B14" i="1"/>
  <c r="Y14" i="1"/>
  <c r="B15" i="1"/>
  <c r="Y15" i="1"/>
  <c r="B16" i="1"/>
  <c r="Y16" i="1"/>
  <c r="B17" i="1"/>
  <c r="Y17" i="1"/>
  <c r="B18" i="1"/>
  <c r="Y18" i="1"/>
  <c r="B19" i="1"/>
  <c r="Y19" i="1"/>
  <c r="B20" i="1"/>
  <c r="Y20" i="1"/>
  <c r="B21" i="1"/>
  <c r="Y21" i="1"/>
  <c r="B22" i="1"/>
  <c r="Y22" i="1"/>
  <c r="B23" i="1"/>
  <c r="Y23" i="1"/>
  <c r="B24" i="1"/>
  <c r="Y24" i="1"/>
  <c r="B25" i="1"/>
  <c r="Y25" i="1"/>
  <c r="B26" i="1"/>
  <c r="Y26" i="1"/>
  <c r="B27" i="1"/>
  <c r="Y27" i="1"/>
  <c r="B28" i="1"/>
  <c r="Y28" i="1"/>
  <c r="B29" i="1"/>
  <c r="Y29" i="1"/>
  <c r="B30" i="1"/>
  <c r="Y30" i="1"/>
  <c r="B31" i="1"/>
  <c r="Y31" i="1"/>
  <c r="B32" i="1"/>
  <c r="Y32" i="1"/>
  <c r="B33" i="1"/>
  <c r="Y33" i="1"/>
  <c r="B34" i="1"/>
  <c r="Y34" i="1"/>
  <c r="V21" i="1" l="1"/>
  <c r="W21" i="1" s="1"/>
  <c r="V29" i="1"/>
  <c r="W29" i="1" s="1"/>
  <c r="V28" i="1"/>
  <c r="W28" i="1" s="1"/>
  <c r="V22" i="1"/>
  <c r="W22" i="1" s="1"/>
  <c r="V30" i="1"/>
  <c r="W30" i="1" s="1"/>
  <c r="V15" i="1"/>
  <c r="W15" i="1" s="1"/>
  <c r="V23" i="1"/>
  <c r="W23" i="1" s="1"/>
  <c r="V31" i="1"/>
  <c r="W31" i="1" s="1"/>
  <c r="V16" i="1"/>
  <c r="W16" i="1" s="1"/>
  <c r="V24" i="1"/>
  <c r="W24" i="1" s="1"/>
  <c r="V32" i="1"/>
  <c r="W32" i="1" s="1"/>
  <c r="V17" i="1"/>
  <c r="W17" i="1" s="1"/>
  <c r="V25" i="1"/>
  <c r="W25" i="1" s="1"/>
  <c r="V33" i="1"/>
  <c r="W33" i="1" s="1"/>
  <c r="V18" i="1"/>
  <c r="W18" i="1" s="1"/>
  <c r="V26" i="1"/>
  <c r="W26" i="1" s="1"/>
  <c r="V34" i="1"/>
  <c r="W34" i="1" s="1"/>
  <c r="V19" i="1"/>
  <c r="W19" i="1" s="1"/>
  <c r="V27" i="1"/>
  <c r="W27" i="1" s="1"/>
  <c r="V20" i="1"/>
  <c r="W20" i="1" s="1"/>
  <c r="Y2" i="1"/>
  <c r="V5" i="1" s="1"/>
  <c r="W5" i="1" s="1"/>
  <c r="V14" i="1" l="1"/>
  <c r="W14" i="1" s="1"/>
  <c r="V8" i="1"/>
  <c r="W8" i="1" s="1"/>
  <c r="V10" i="1"/>
  <c r="W10" i="1" s="1"/>
  <c r="V9" i="1"/>
  <c r="W9" i="1" s="1"/>
  <c r="V12" i="1"/>
  <c r="W12" i="1" s="1"/>
  <c r="V7" i="1"/>
  <c r="W7" i="1" s="1"/>
  <c r="V11" i="1"/>
  <c r="W11" i="1" s="1"/>
  <c r="V6" i="1"/>
  <c r="W6" i="1" s="1"/>
  <c r="V13" i="1"/>
  <c r="W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wadatsumi</author>
    <author>Naghi</author>
  </authors>
  <commentList>
    <comment ref="W2" authorId="0" shapeId="0" xr:uid="{AA912DE0-1F6A-4171-AC62-C549C87E45E8}">
      <text>
        <r>
          <rPr>
            <sz val="11"/>
            <color indexed="81"/>
            <rFont val="MS P ゴシック"/>
            <family val="3"/>
            <charset val="128"/>
          </rPr>
          <t>基金加入者がいるのに自動表示されない場合は、直接入力してください。</t>
        </r>
      </text>
    </comment>
    <comment ref="W5" authorId="1" shapeId="0" xr:uid="{FD5E57AE-F2C0-4E43-BBA4-6A291D8188DC}">
      <text>
        <r>
          <rPr>
            <sz val="11"/>
            <color indexed="81"/>
            <rFont val="MS P ゴシック"/>
            <family val="3"/>
            <charset val="128"/>
          </rPr>
          <t>月数と寄付金額は自動計算されます。</t>
        </r>
      </text>
    </comment>
  </commentList>
</comments>
</file>

<file path=xl/sharedStrings.xml><?xml version="1.0" encoding="utf-8"?>
<sst xmlns="http://schemas.openxmlformats.org/spreadsheetml/2006/main" count="2308" uniqueCount="1234">
  <si>
    <t>Name（ローマ字）</t>
    <rPh sb="8" eb="9">
      <t>ジ</t>
    </rPh>
    <phoneticPr fontId="2"/>
  </si>
  <si>
    <t>血液型</t>
    <rPh sb="0" eb="3">
      <t>ケツエキガタ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</si>
  <si>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</si>
  <si>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</si>
  <si>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</si>
  <si>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</si>
  <si>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</si>
  <si>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4">
      <t>デンワバンゴウ</t>
    </rPh>
    <phoneticPr fontId="2"/>
  </si>
  <si>
    <t>続柄</t>
    <rPh sb="0" eb="2">
      <t>ゾクガラ</t>
    </rPh>
    <phoneticPr fontId="2"/>
  </si>
  <si>
    <t>氏名</t>
    <rPh sb="0" eb="2">
      <t>シメイ</t>
    </rPh>
    <phoneticPr fontId="2"/>
  </si>
  <si>
    <t>団体名</t>
    <rPh sb="0" eb="3">
      <t>ダンタイメイ</t>
    </rPh>
    <phoneticPr fontId="2"/>
  </si>
  <si>
    <t>団体番号</t>
    <rPh sb="0" eb="2">
      <t>ダンタイ</t>
    </rPh>
    <rPh sb="2" eb="4">
      <t>バンゴウ</t>
    </rPh>
    <phoneticPr fontId="2"/>
  </si>
  <si>
    <t>団体名称</t>
  </si>
  <si>
    <t>地方連盟</t>
  </si>
  <si>
    <t>011101</t>
  </si>
  <si>
    <t>小樽勤労者山岳会</t>
  </si>
  <si>
    <t>011201</t>
  </si>
  <si>
    <t>札幌FC GROUPE DE ROCHER</t>
  </si>
  <si>
    <t>011301</t>
  </si>
  <si>
    <t>札幌中央勤労者山岳会</t>
  </si>
  <si>
    <t>011302</t>
  </si>
  <si>
    <t>札幌ピオレ山の会</t>
  </si>
  <si>
    <t>011303</t>
  </si>
  <si>
    <t>札幌北稜クラブ</t>
  </si>
  <si>
    <t>011304</t>
  </si>
  <si>
    <t>札幌山びこ山友会</t>
  </si>
  <si>
    <t>011305</t>
  </si>
  <si>
    <t>札幌登攀倶楽部</t>
  </si>
  <si>
    <t>011402</t>
  </si>
  <si>
    <t>同人　ラリーグラス</t>
  </si>
  <si>
    <t>011601</t>
  </si>
  <si>
    <t>ﾊｲｷﾝｸﾞｸﾗﾌﾞみどりの風</t>
  </si>
  <si>
    <t>011602</t>
  </si>
  <si>
    <t>百松山岳会</t>
  </si>
  <si>
    <t>011603</t>
  </si>
  <si>
    <t>ﾊｲｷﾝｸﾞﾈｯﾄﾜｰｸこだま倶楽部</t>
  </si>
  <si>
    <t>011604</t>
  </si>
  <si>
    <t>函館山楽クラブ</t>
  </si>
  <si>
    <t>011605</t>
  </si>
  <si>
    <t>バビシェ・マウンテン・クラブ</t>
  </si>
  <si>
    <t>012101</t>
  </si>
  <si>
    <t>旭川勤労者山岳会</t>
  </si>
  <si>
    <t>012103</t>
  </si>
  <si>
    <t>オホーツク山の会</t>
  </si>
  <si>
    <t>013101</t>
  </si>
  <si>
    <t>帯広勤労者山岳会</t>
  </si>
  <si>
    <t>013201</t>
  </si>
  <si>
    <t>釧路勤労者山岳会</t>
  </si>
  <si>
    <t>020101</t>
  </si>
  <si>
    <t>青森勤労者山岳会</t>
  </si>
  <si>
    <t>青森県</t>
  </si>
  <si>
    <t>020103</t>
  </si>
  <si>
    <t>青森ファミリーハイキングクラブ</t>
  </si>
  <si>
    <t>020301</t>
  </si>
  <si>
    <t>020601</t>
  </si>
  <si>
    <t>八戸勤労者山岳会</t>
  </si>
  <si>
    <t>020603</t>
  </si>
  <si>
    <t>弘前勤労者山岳会</t>
  </si>
  <si>
    <t>030101</t>
  </si>
  <si>
    <t>一関勤労者山岳会</t>
  </si>
  <si>
    <t>岩手県</t>
  </si>
  <si>
    <t>030102</t>
  </si>
  <si>
    <t>アウトドアを楽しむ会</t>
  </si>
  <si>
    <t>030201</t>
  </si>
  <si>
    <t>釜石勤労者山岳会</t>
  </si>
  <si>
    <t>030401</t>
  </si>
  <si>
    <t>胆江勤労者山岳会</t>
  </si>
  <si>
    <t>030601</t>
  </si>
  <si>
    <t>花巻山友会</t>
  </si>
  <si>
    <t>030701</t>
  </si>
  <si>
    <t>宮古勤労者山岳会</t>
  </si>
  <si>
    <t>030702</t>
  </si>
  <si>
    <t>盛岡山友会</t>
  </si>
  <si>
    <t>山形県</t>
  </si>
  <si>
    <t>050701</t>
  </si>
  <si>
    <t>060101</t>
  </si>
  <si>
    <t>宮城県</t>
  </si>
  <si>
    <t>060402</t>
  </si>
  <si>
    <t>同人すばる</t>
  </si>
  <si>
    <t>060601</t>
  </si>
  <si>
    <t>古川どっぽ山の会</t>
  </si>
  <si>
    <t>060602</t>
  </si>
  <si>
    <t>朋友会</t>
  </si>
  <si>
    <t>福島県</t>
  </si>
  <si>
    <t>070201</t>
  </si>
  <si>
    <t>郡山勤労者山岳会</t>
  </si>
  <si>
    <t>070301</t>
  </si>
  <si>
    <t>相馬山歩会</t>
  </si>
  <si>
    <t>070601</t>
  </si>
  <si>
    <t>福島勤労者山の会</t>
  </si>
  <si>
    <t>070605</t>
  </si>
  <si>
    <t>群馬県</t>
  </si>
  <si>
    <t>080105</t>
  </si>
  <si>
    <t>太田ハイキングクラブ</t>
  </si>
  <si>
    <t>080202</t>
  </si>
  <si>
    <t>桐生勤労者山岳会</t>
  </si>
  <si>
    <t>080203</t>
  </si>
  <si>
    <t>甘楽町山の会</t>
  </si>
  <si>
    <t>080401</t>
  </si>
  <si>
    <t>高崎勤労者山岳会</t>
  </si>
  <si>
    <t>080701</t>
  </si>
  <si>
    <t>前橋勤労者山岳会</t>
  </si>
  <si>
    <t>080703</t>
  </si>
  <si>
    <t>前橋ハイキングクラブ</t>
  </si>
  <si>
    <t>080704</t>
  </si>
  <si>
    <t>モンテ・アルパインクラブ</t>
  </si>
  <si>
    <t>080801</t>
  </si>
  <si>
    <t>やまなみ</t>
  </si>
  <si>
    <t>090102</t>
  </si>
  <si>
    <t>宇都宮山の会</t>
  </si>
  <si>
    <t>栃木県</t>
  </si>
  <si>
    <t>090103</t>
  </si>
  <si>
    <t>宇都宮ハイキングクラブ</t>
  </si>
  <si>
    <t>090201</t>
  </si>
  <si>
    <t>上三川ハイキングクラブ</t>
  </si>
  <si>
    <t>090401</t>
  </si>
  <si>
    <t>栃木岳人クラブ</t>
  </si>
  <si>
    <t>090502</t>
  </si>
  <si>
    <t>野木山想会</t>
  </si>
  <si>
    <t>090701</t>
  </si>
  <si>
    <t>南那須山楽会</t>
  </si>
  <si>
    <t>090702</t>
  </si>
  <si>
    <t>マロニエハイキングクラブ</t>
  </si>
  <si>
    <t>090703</t>
  </si>
  <si>
    <t>マウント　アンサンブル</t>
  </si>
  <si>
    <t>090802</t>
  </si>
  <si>
    <t>山人クラブ</t>
  </si>
  <si>
    <t>090901</t>
  </si>
  <si>
    <t>労山　かぬま</t>
  </si>
  <si>
    <t>100102</t>
  </si>
  <si>
    <t>笠間おちこち山の会</t>
  </si>
  <si>
    <t>茨城県</t>
  </si>
  <si>
    <t>100202</t>
  </si>
  <si>
    <t>古河青峰山の会</t>
  </si>
  <si>
    <t>100402</t>
  </si>
  <si>
    <t>取手山の会</t>
  </si>
  <si>
    <t>100403</t>
  </si>
  <si>
    <t>つくばね山の会</t>
  </si>
  <si>
    <t>100601</t>
  </si>
  <si>
    <t>ハイキングクラブのんびり</t>
  </si>
  <si>
    <t>100704</t>
  </si>
  <si>
    <t>水戸っ歩山の会</t>
  </si>
  <si>
    <t>100901</t>
  </si>
  <si>
    <t>ラリグラス</t>
  </si>
  <si>
    <t>110102</t>
  </si>
  <si>
    <t>あすなろ山岳会</t>
  </si>
  <si>
    <t>埼玉県</t>
  </si>
  <si>
    <t>110103</t>
  </si>
  <si>
    <t>浦和くまざさ山岳会</t>
  </si>
  <si>
    <t>110104</t>
  </si>
  <si>
    <t>大宮勤労者山岳会</t>
  </si>
  <si>
    <t>110112</t>
  </si>
  <si>
    <t>アルパインクラブＮＰＯさいたま</t>
  </si>
  <si>
    <t>110201</t>
  </si>
  <si>
    <t>熊谷トレッキング同人</t>
  </si>
  <si>
    <t>110205</t>
  </si>
  <si>
    <t>110206</t>
  </si>
  <si>
    <t>110207</t>
  </si>
  <si>
    <t>ハイキングクラブ上里</t>
  </si>
  <si>
    <t>110301</t>
  </si>
  <si>
    <t>山の子倶楽部</t>
  </si>
  <si>
    <t>110303</t>
  </si>
  <si>
    <t>110401</t>
  </si>
  <si>
    <t>橡山岳会</t>
  </si>
  <si>
    <t>110402</t>
  </si>
  <si>
    <t>所沢ハイキングクラブ</t>
  </si>
  <si>
    <t>110403</t>
  </si>
  <si>
    <t>登攀クラブ岩つばめ</t>
  </si>
  <si>
    <t>110405</t>
  </si>
  <si>
    <t>秩父アルペンクラブ</t>
  </si>
  <si>
    <t>110501</t>
  </si>
  <si>
    <t>新座山の会</t>
  </si>
  <si>
    <t>110502</t>
  </si>
  <si>
    <t>日進山岳会</t>
  </si>
  <si>
    <t>110602</t>
  </si>
  <si>
    <t>飯能勤労者山岳会</t>
  </si>
  <si>
    <t>110605</t>
  </si>
  <si>
    <t>110606</t>
  </si>
  <si>
    <t>富士見市峠山の会</t>
  </si>
  <si>
    <t>110607</t>
  </si>
  <si>
    <t>ハイジアルペンクラブ</t>
  </si>
  <si>
    <t>110609</t>
  </si>
  <si>
    <t>日和田アルパインクラブ</t>
  </si>
  <si>
    <t>110701</t>
  </si>
  <si>
    <t>三郷山の会</t>
  </si>
  <si>
    <t>110802</t>
  </si>
  <si>
    <t>わらび山の会</t>
  </si>
  <si>
    <t>110804</t>
  </si>
  <si>
    <t>埜歩歩富士見山の会</t>
  </si>
  <si>
    <t>120101</t>
  </si>
  <si>
    <t>あらかわ山の会</t>
  </si>
  <si>
    <t>東京都</t>
  </si>
  <si>
    <t>120102</t>
  </si>
  <si>
    <t>江戸川山の会</t>
  </si>
  <si>
    <t>120107</t>
  </si>
  <si>
    <t>大田山の会</t>
  </si>
  <si>
    <t>120108</t>
  </si>
  <si>
    <t>大田ハイキングクラブ</t>
  </si>
  <si>
    <t>120109</t>
  </si>
  <si>
    <t>大田山友会</t>
  </si>
  <si>
    <t>120111</t>
  </si>
  <si>
    <t>板橋勤労者山岳会</t>
  </si>
  <si>
    <t>120112</t>
  </si>
  <si>
    <t>120113</t>
  </si>
  <si>
    <t>八王子おおるり山の会</t>
  </si>
  <si>
    <t>120121</t>
  </si>
  <si>
    <t>大田・わたすげの会</t>
  </si>
  <si>
    <t>120124</t>
  </si>
  <si>
    <t>120125</t>
  </si>
  <si>
    <t>ｏａｋ</t>
  </si>
  <si>
    <t>120202</t>
  </si>
  <si>
    <t>渓嶺会</t>
  </si>
  <si>
    <t>120203</t>
  </si>
  <si>
    <t>光陽山の会</t>
  </si>
  <si>
    <t>120206</t>
  </si>
  <si>
    <t>神田山の会</t>
  </si>
  <si>
    <t>120207</t>
  </si>
  <si>
    <t>銀座山の会</t>
  </si>
  <si>
    <t>120208</t>
  </si>
  <si>
    <t>ぐるうぷ山人</t>
  </si>
  <si>
    <t>120211</t>
  </si>
  <si>
    <t>北多摩山の会</t>
  </si>
  <si>
    <t>120212</t>
  </si>
  <si>
    <t>グループ・どっぺる</t>
  </si>
  <si>
    <t>120213</t>
  </si>
  <si>
    <t>狛江山遊会</t>
  </si>
  <si>
    <t>120218</t>
  </si>
  <si>
    <t>C・C”昴”</t>
  </si>
  <si>
    <t>120220</t>
  </si>
  <si>
    <t>グルッペ　　わたすげ</t>
  </si>
  <si>
    <t>120222</t>
  </si>
  <si>
    <t>クラウドナイン・クライマーズ・ネット</t>
  </si>
  <si>
    <t>120301</t>
  </si>
  <si>
    <t>墨田山の会</t>
  </si>
  <si>
    <t>120304</t>
  </si>
  <si>
    <t>120306</t>
  </si>
  <si>
    <t>杉並勤労者山岳会</t>
  </si>
  <si>
    <t>120308</t>
  </si>
  <si>
    <t>杉並山の会</t>
  </si>
  <si>
    <t>120310</t>
  </si>
  <si>
    <t>山岳会 ヤマニテ</t>
  </si>
  <si>
    <t>120314</t>
  </si>
  <si>
    <t>世田谷山ぞくの会</t>
  </si>
  <si>
    <t>120315</t>
  </si>
  <si>
    <t>世田谷山友会</t>
  </si>
  <si>
    <t>120316</t>
  </si>
  <si>
    <t>品川山の会 さんかくてん</t>
  </si>
  <si>
    <t>120317</t>
  </si>
  <si>
    <t>石神井山の会</t>
  </si>
  <si>
    <t>120319</t>
  </si>
  <si>
    <t>山座会</t>
  </si>
  <si>
    <t>120324</t>
  </si>
  <si>
    <t>山岳同人かわせみ</t>
  </si>
  <si>
    <t>120326</t>
  </si>
  <si>
    <t>新婦人青梅ﾊｲｷﾝｸﾞ小組・ｽｲﾄﾋﾟｰ班</t>
  </si>
  <si>
    <t>120327</t>
  </si>
  <si>
    <t>日本ロープレスキュー協会</t>
  </si>
  <si>
    <t>120331</t>
  </si>
  <si>
    <t>さわらび山の会</t>
  </si>
  <si>
    <t>120334</t>
  </si>
  <si>
    <t>Ｃｌｉｍｂｉｎｇ　ＮＡＫＡＭＡ</t>
  </si>
  <si>
    <t>120335</t>
  </si>
  <si>
    <t>雲表倶楽部</t>
  </si>
  <si>
    <t>120339</t>
  </si>
  <si>
    <t>山の会　やまづと</t>
  </si>
  <si>
    <t>120340</t>
  </si>
  <si>
    <t>山岳同人　GRAPPA</t>
  </si>
  <si>
    <t>120341</t>
  </si>
  <si>
    <t>G登攀クラブ</t>
  </si>
  <si>
    <t>120401</t>
  </si>
  <si>
    <t>東部教職員山の会</t>
  </si>
  <si>
    <t>120402</t>
  </si>
  <si>
    <t>登嶺会</t>
  </si>
  <si>
    <t>120403</t>
  </si>
  <si>
    <t>東京ろうあ者山の会</t>
  </si>
  <si>
    <t>120408</t>
  </si>
  <si>
    <t>登攀クラブ ＮＣＰ</t>
  </si>
  <si>
    <t>120410</t>
  </si>
  <si>
    <t>東京雪稜会</t>
  </si>
  <si>
    <t>120412</t>
  </si>
  <si>
    <t>田端雪稜山岳会</t>
  </si>
  <si>
    <t>120414</t>
  </si>
  <si>
    <t>同人ｸﾗｲﾐﾝｸﾞ･ﾌｧｲﾄ</t>
  </si>
  <si>
    <t>120417</t>
  </si>
  <si>
    <t>東京みなと山の会</t>
  </si>
  <si>
    <t>120418</t>
  </si>
  <si>
    <t>東京港区ハイキングクラブ</t>
  </si>
  <si>
    <t>120426</t>
  </si>
  <si>
    <t>多摩みどり山遊会</t>
  </si>
  <si>
    <t>120432</t>
  </si>
  <si>
    <t>チーム　バガボンズ</t>
  </si>
  <si>
    <t>120434</t>
  </si>
  <si>
    <t>淡歩歩山の会</t>
  </si>
  <si>
    <t>120436</t>
  </si>
  <si>
    <t>120439</t>
  </si>
  <si>
    <t>東京緑峰クラブ</t>
  </si>
  <si>
    <t>120504</t>
  </si>
  <si>
    <t>練馬山の会</t>
  </si>
  <si>
    <t>120505</t>
  </si>
  <si>
    <t>野火止山の会</t>
  </si>
  <si>
    <t>120506</t>
  </si>
  <si>
    <t>東京農工大学ﾜﾝﾀﾞｰﾌｫｰｹﾞﾙ部</t>
  </si>
  <si>
    <t>120510</t>
  </si>
  <si>
    <t>日本　エキスパート　クライマーズクラブ</t>
  </si>
  <si>
    <t>120603</t>
  </si>
  <si>
    <t>峰凌倶楽部</t>
  </si>
  <si>
    <t>120605</t>
  </si>
  <si>
    <t>ぶなの会</t>
  </si>
  <si>
    <t>120607</t>
  </si>
  <si>
    <t>プリムラ山の会</t>
  </si>
  <si>
    <t>120608</t>
  </si>
  <si>
    <t>ふくろうハイキングクラブ</t>
  </si>
  <si>
    <t>120609</t>
  </si>
  <si>
    <t>ハイキングクラブ四季</t>
  </si>
  <si>
    <t>120611</t>
  </si>
  <si>
    <t>ハイキングクラブ　ジャンダルム</t>
  </si>
  <si>
    <t>120612</t>
  </si>
  <si>
    <t>コスモス山の会</t>
  </si>
  <si>
    <t>120617</t>
  </si>
  <si>
    <t>ﾎﾟｰﾗｽﾀｰ山岳会</t>
  </si>
  <si>
    <t>120619</t>
  </si>
  <si>
    <t>120621</t>
  </si>
  <si>
    <t>ポレポレ倶楽部山の子</t>
  </si>
  <si>
    <t>120701</t>
  </si>
  <si>
    <t>目白山岳会</t>
  </si>
  <si>
    <t>120702</t>
  </si>
  <si>
    <t>モンテローザ山の会</t>
  </si>
  <si>
    <t>120704</t>
  </si>
  <si>
    <t>120705</t>
  </si>
  <si>
    <t>目黒ハイキングクラブ</t>
  </si>
  <si>
    <t>120706</t>
  </si>
  <si>
    <t>めぐろ山の会</t>
  </si>
  <si>
    <t>120707</t>
  </si>
  <si>
    <t>民医連東京共済山の会</t>
  </si>
  <si>
    <t>120708</t>
  </si>
  <si>
    <t>むさしの山の会</t>
  </si>
  <si>
    <t>120709</t>
  </si>
  <si>
    <t>むさしの“どっぽ”</t>
  </si>
  <si>
    <t>120710</t>
  </si>
  <si>
    <t>町田グラウス山の会</t>
  </si>
  <si>
    <t>120713</t>
  </si>
  <si>
    <t>無想・転生</t>
  </si>
  <si>
    <t>120804</t>
  </si>
  <si>
    <t>山の会  樹眩霧</t>
  </si>
  <si>
    <t>120807</t>
  </si>
  <si>
    <t>山セミの会</t>
  </si>
  <si>
    <t>120809</t>
  </si>
  <si>
    <t>山の会「かたつむり」</t>
  </si>
  <si>
    <t>120810</t>
  </si>
  <si>
    <t>山の会ふみあと</t>
  </si>
  <si>
    <t>120813</t>
  </si>
  <si>
    <t>山の仲間「山風」</t>
  </si>
  <si>
    <t>120901</t>
  </si>
  <si>
    <t>らくらくハイキングクラブ</t>
  </si>
  <si>
    <t>120904</t>
  </si>
  <si>
    <t>わたすげハイキングクラブ</t>
  </si>
  <si>
    <t>130101</t>
  </si>
  <si>
    <t>市川山の会</t>
  </si>
  <si>
    <t>千葉県</t>
  </si>
  <si>
    <t>130201</t>
  </si>
  <si>
    <t>君津ケルン山の会</t>
  </si>
  <si>
    <t>130202</t>
  </si>
  <si>
    <t>かがりび山の会</t>
  </si>
  <si>
    <t>130203</t>
  </si>
  <si>
    <t>岳人あびこ</t>
  </si>
  <si>
    <t>130401</t>
  </si>
  <si>
    <t>ちば山の会</t>
  </si>
  <si>
    <t>130403</t>
  </si>
  <si>
    <t>千葉こまくさハイキングクラブ</t>
  </si>
  <si>
    <t>130404</t>
  </si>
  <si>
    <t>東葛山の会</t>
  </si>
  <si>
    <t>130603</t>
  </si>
  <si>
    <t>船橋勤労者山の会</t>
  </si>
  <si>
    <t>130604</t>
  </si>
  <si>
    <t>ふわくハイキングサークル</t>
  </si>
  <si>
    <t>130701</t>
  </si>
  <si>
    <t>茂原道標山の会</t>
  </si>
  <si>
    <t>130702</t>
  </si>
  <si>
    <t>松戸山の会</t>
  </si>
  <si>
    <t>130705</t>
  </si>
  <si>
    <t>まつど山翠会</t>
  </si>
  <si>
    <t>130706</t>
  </si>
  <si>
    <t>まつど遠足クラブ１年さくら組</t>
  </si>
  <si>
    <t>130802</t>
  </si>
  <si>
    <t>山の会らんたん</t>
  </si>
  <si>
    <t>130803</t>
  </si>
  <si>
    <t>千葉民医連山を歩こう会</t>
  </si>
  <si>
    <t>130804</t>
  </si>
  <si>
    <t>140102</t>
  </si>
  <si>
    <t>小田原ナーゲル山の会</t>
  </si>
  <si>
    <t>神奈川県</t>
  </si>
  <si>
    <t>140201</t>
  </si>
  <si>
    <t>川崎勤労者山岳会</t>
  </si>
  <si>
    <t>140202</t>
  </si>
  <si>
    <t>川崎ハイキングクラブ</t>
  </si>
  <si>
    <t>140203</t>
  </si>
  <si>
    <t>川崎柴笛クラブ</t>
  </si>
  <si>
    <t>140209</t>
  </si>
  <si>
    <t>カモの会</t>
  </si>
  <si>
    <t>140301</t>
  </si>
  <si>
    <t>相模アルパインクラブ</t>
  </si>
  <si>
    <t>140304</t>
  </si>
  <si>
    <t>さがみ山友会</t>
  </si>
  <si>
    <t>140401</t>
  </si>
  <si>
    <t>地平線の会</t>
  </si>
  <si>
    <t>140601</t>
  </si>
  <si>
    <t>藤沢山の会</t>
  </si>
  <si>
    <t>140702</t>
  </si>
  <si>
    <t>みずなら山の会</t>
  </si>
  <si>
    <t>140801</t>
  </si>
  <si>
    <t>アルパインクラブ横浜</t>
  </si>
  <si>
    <t>140807</t>
  </si>
  <si>
    <t>140808</t>
  </si>
  <si>
    <t>やま＋＋</t>
  </si>
  <si>
    <t>140809</t>
  </si>
  <si>
    <t>山ブキの会</t>
  </si>
  <si>
    <t>150801</t>
  </si>
  <si>
    <t>山梨山の会</t>
  </si>
  <si>
    <t>山梨県</t>
  </si>
  <si>
    <t>160101</t>
  </si>
  <si>
    <t>糸魚川勤労者山岳会</t>
  </si>
  <si>
    <t>新潟県</t>
  </si>
  <si>
    <t>160102</t>
  </si>
  <si>
    <t>十日町おだまき山の会</t>
  </si>
  <si>
    <t>160103</t>
  </si>
  <si>
    <t>阿賀山の会</t>
  </si>
  <si>
    <t>160201</t>
  </si>
  <si>
    <t>清津山の会</t>
  </si>
  <si>
    <t>160501</t>
  </si>
  <si>
    <t>長岡勤労者山岳会</t>
  </si>
  <si>
    <t>160502</t>
  </si>
  <si>
    <t>新潟山友会</t>
  </si>
  <si>
    <t>160503</t>
  </si>
  <si>
    <t>新潟クライミングクラブ</t>
  </si>
  <si>
    <t>160504</t>
  </si>
  <si>
    <t>新潟岳遊塾</t>
  </si>
  <si>
    <t>160701</t>
  </si>
  <si>
    <t>みちぐさ山の会</t>
  </si>
  <si>
    <t>160901</t>
  </si>
  <si>
    <t>りんどう岳志会</t>
  </si>
  <si>
    <t>170403</t>
  </si>
  <si>
    <t>富山勤労者山岳会</t>
  </si>
  <si>
    <t>富山県</t>
  </si>
  <si>
    <t>170404</t>
  </si>
  <si>
    <t>富山ハイキングクラブ</t>
  </si>
  <si>
    <t>170701</t>
  </si>
  <si>
    <t>三島野スポーツクラブ</t>
  </si>
  <si>
    <t>180201</t>
  </si>
  <si>
    <t>でんでん虫倶楽部</t>
  </si>
  <si>
    <t>石川県</t>
  </si>
  <si>
    <t>180203</t>
  </si>
  <si>
    <t>小松ブルーベル山の会</t>
  </si>
  <si>
    <t>180204</t>
  </si>
  <si>
    <t>金沢ハイキングクラブ</t>
  </si>
  <si>
    <t>180401</t>
  </si>
  <si>
    <t>チャムラン山の会</t>
  </si>
  <si>
    <t>180701</t>
  </si>
  <si>
    <t>めっこ山岳会</t>
  </si>
  <si>
    <t>180702</t>
  </si>
  <si>
    <t>白山フウロ山岳会</t>
  </si>
  <si>
    <t>190101</t>
  </si>
  <si>
    <t>あしハイキングクラブ</t>
  </si>
  <si>
    <t>福井県</t>
  </si>
  <si>
    <t>190201</t>
  </si>
  <si>
    <t>ケルン山の会</t>
  </si>
  <si>
    <t>190602</t>
  </si>
  <si>
    <t>ベルグラ山の会</t>
  </si>
  <si>
    <t>190801</t>
  </si>
  <si>
    <t>山っ子の会</t>
  </si>
  <si>
    <t>200102</t>
  </si>
  <si>
    <t>伊那山仲間</t>
  </si>
  <si>
    <t>長野県</t>
  </si>
  <si>
    <t>200202</t>
  </si>
  <si>
    <t>駒ヶ根山岳会</t>
  </si>
  <si>
    <t>200205</t>
  </si>
  <si>
    <t>クライミングメイト山の子</t>
  </si>
  <si>
    <t>200301</t>
  </si>
  <si>
    <t>上小山の会</t>
  </si>
  <si>
    <t>200303</t>
  </si>
  <si>
    <t>200304</t>
  </si>
  <si>
    <t>佐久山の会</t>
  </si>
  <si>
    <t>200306</t>
  </si>
  <si>
    <t>茅野労山しらびそ山の会</t>
  </si>
  <si>
    <t>200308</t>
  </si>
  <si>
    <t>山岳会ロック&amp;ブッシュ</t>
  </si>
  <si>
    <t>200501</t>
  </si>
  <si>
    <t>まみくとい山の会</t>
  </si>
  <si>
    <t>200701</t>
  </si>
  <si>
    <t>松本勤労者山岳会</t>
  </si>
  <si>
    <t>静岡県</t>
  </si>
  <si>
    <t>210104</t>
  </si>
  <si>
    <t>あさぎり山の会</t>
  </si>
  <si>
    <t>210301</t>
  </si>
  <si>
    <t>静岡勤労者山岳会</t>
  </si>
  <si>
    <t>210302</t>
  </si>
  <si>
    <t>清水勤労者山岳会</t>
  </si>
  <si>
    <t>210303</t>
  </si>
  <si>
    <t>静岡安倍っ子山の会</t>
  </si>
  <si>
    <t>210305</t>
  </si>
  <si>
    <t>210501</t>
  </si>
  <si>
    <t>沼津勤労者山岳会</t>
  </si>
  <si>
    <t>210502</t>
  </si>
  <si>
    <t>ﾅﾁｭﾗﾙﾏｳﾝﾃﾘﾝｸﾞｸﾗﾌﾞ</t>
  </si>
  <si>
    <t>210604</t>
  </si>
  <si>
    <t>浜松勤労者山岳会</t>
  </si>
  <si>
    <t>210606</t>
  </si>
  <si>
    <t>浜松山の会フレンズ</t>
  </si>
  <si>
    <t>210609</t>
  </si>
  <si>
    <t>ふじ山楽歩　山の会</t>
  </si>
  <si>
    <t>210701</t>
  </si>
  <si>
    <t>三島勤労者山岳会</t>
  </si>
  <si>
    <t>210802</t>
  </si>
  <si>
    <t>焼津山の会</t>
  </si>
  <si>
    <t>210803</t>
  </si>
  <si>
    <t>山登歩勤労者山の会</t>
  </si>
  <si>
    <t>愛知県</t>
  </si>
  <si>
    <t>220104</t>
  </si>
  <si>
    <t>あつた勤労者山岳会</t>
  </si>
  <si>
    <t>220111</t>
  </si>
  <si>
    <t>おやこ山の会</t>
  </si>
  <si>
    <t>220112</t>
  </si>
  <si>
    <t>犬山勤労者山の会 マップ</t>
  </si>
  <si>
    <t>220113</t>
  </si>
  <si>
    <t>アリス山の会</t>
  </si>
  <si>
    <t>220201</t>
  </si>
  <si>
    <t>春日井峠の会</t>
  </si>
  <si>
    <t>220202</t>
  </si>
  <si>
    <t>かわせみ山楽会</t>
  </si>
  <si>
    <t>220303</t>
  </si>
  <si>
    <t>じねんじょ山の会</t>
  </si>
  <si>
    <t>220304</t>
  </si>
  <si>
    <t>スルジェ山の会</t>
  </si>
  <si>
    <t>220403</t>
  </si>
  <si>
    <t>東海山岳会</t>
  </si>
  <si>
    <t>220404</t>
  </si>
  <si>
    <t>ちんぐるま</t>
  </si>
  <si>
    <t>220501</t>
  </si>
  <si>
    <t>名古屋山岳同志会</t>
  </si>
  <si>
    <t>220502</t>
  </si>
  <si>
    <t>名古屋山歩会</t>
  </si>
  <si>
    <t>220503</t>
  </si>
  <si>
    <t>低い山を楽しむ会</t>
  </si>
  <si>
    <t>220506</t>
  </si>
  <si>
    <t>名古屋ありんこ山岳会</t>
  </si>
  <si>
    <t>220511</t>
  </si>
  <si>
    <t>名古屋ｱﾙﾊﾟｲﾝｽﾋﾟﾘｯﾂｸﾗﾌﾞ</t>
  </si>
  <si>
    <t>220602</t>
  </si>
  <si>
    <t>ふわく山の会</t>
  </si>
  <si>
    <t>220603</t>
  </si>
  <si>
    <t>半田ファミリー山の会</t>
  </si>
  <si>
    <t>220604</t>
  </si>
  <si>
    <t>東三河山ぽ会</t>
  </si>
  <si>
    <t>220703</t>
  </si>
  <si>
    <t>みどり山の会</t>
  </si>
  <si>
    <t>220801</t>
  </si>
  <si>
    <t>若駒山岳会</t>
  </si>
  <si>
    <t>220802</t>
  </si>
  <si>
    <t>山の会「くらら」</t>
  </si>
  <si>
    <t>230101</t>
  </si>
  <si>
    <t>大垣勤労者山岳会</t>
  </si>
  <si>
    <t>岐阜県</t>
  </si>
  <si>
    <t>230102</t>
  </si>
  <si>
    <t>あるぱいんKANI</t>
  </si>
  <si>
    <t>230201</t>
  </si>
  <si>
    <t>岐阜ケルン山岳会</t>
  </si>
  <si>
    <t>230401</t>
  </si>
  <si>
    <t>多治見勤労者山岳会</t>
  </si>
  <si>
    <t>230501</t>
  </si>
  <si>
    <t>中津川勤労者山岳会</t>
  </si>
  <si>
    <t>230701</t>
  </si>
  <si>
    <t>230702</t>
  </si>
  <si>
    <t>みのハイキングクラブ</t>
  </si>
  <si>
    <t>三重県</t>
  </si>
  <si>
    <t>240701</t>
  </si>
  <si>
    <t>松阪勤労者山岳会</t>
  </si>
  <si>
    <t>滋賀県</t>
  </si>
  <si>
    <t>250201</t>
  </si>
  <si>
    <t>湖南岳友会</t>
  </si>
  <si>
    <t>250301</t>
  </si>
  <si>
    <t>滋賀山友会</t>
  </si>
  <si>
    <t>250302</t>
  </si>
  <si>
    <t>250402</t>
  </si>
  <si>
    <t>ちごゆり山歩会</t>
  </si>
  <si>
    <t>250602</t>
  </si>
  <si>
    <t>比良雪稜会</t>
  </si>
  <si>
    <t>250605</t>
  </si>
  <si>
    <t>260102</t>
  </si>
  <si>
    <t>乙訓山の会</t>
  </si>
  <si>
    <t>京都府</t>
  </si>
  <si>
    <t>260201</t>
  </si>
  <si>
    <t>京都右京勤労者山岳会</t>
  </si>
  <si>
    <t>260204</t>
  </si>
  <si>
    <t>京都左京勤労者山岳会</t>
  </si>
  <si>
    <t>260207</t>
  </si>
  <si>
    <t>京都明峯勤労者山岳会</t>
  </si>
  <si>
    <t>260208</t>
  </si>
  <si>
    <t>京都洛中勤労者山岳会</t>
  </si>
  <si>
    <t>260209</t>
  </si>
  <si>
    <t>260210</t>
  </si>
  <si>
    <t>260212</t>
  </si>
  <si>
    <t>京都伏見山の会</t>
  </si>
  <si>
    <t>260401</t>
  </si>
  <si>
    <t>丹波勤労者山岳会</t>
  </si>
  <si>
    <t>260501</t>
  </si>
  <si>
    <t>西山ハイキングクラブ</t>
  </si>
  <si>
    <t>260603</t>
  </si>
  <si>
    <t>福知山山の会</t>
  </si>
  <si>
    <t>260701</t>
  </si>
  <si>
    <t>舞鶴勤労者山岳会</t>
  </si>
  <si>
    <t>260702</t>
  </si>
  <si>
    <t>ﾊｲｷﾝｸﾞｸﾗﾌﾞ舞鶴山遊会</t>
  </si>
  <si>
    <t>260801</t>
  </si>
  <si>
    <t>京都田辺山友会</t>
  </si>
  <si>
    <t>260802</t>
  </si>
  <si>
    <t>やましな山の会</t>
  </si>
  <si>
    <t>260803</t>
  </si>
  <si>
    <t>山城･山の会</t>
  </si>
  <si>
    <t>260804</t>
  </si>
  <si>
    <t>260904</t>
  </si>
  <si>
    <t>らくなん山の会</t>
  </si>
  <si>
    <t>270103</t>
  </si>
  <si>
    <t>オオヤマレンゲ山の会</t>
  </si>
  <si>
    <t>奈良県</t>
  </si>
  <si>
    <t>270501</t>
  </si>
  <si>
    <t>奈良勤労者山岳会</t>
  </si>
  <si>
    <t>270502</t>
  </si>
  <si>
    <t>奈良ハイキングクラブ</t>
  </si>
  <si>
    <t>270504</t>
  </si>
  <si>
    <t>西大和山の会</t>
  </si>
  <si>
    <t>280101</t>
  </si>
  <si>
    <t>有田山の会</t>
  </si>
  <si>
    <t>和歌山県</t>
  </si>
  <si>
    <t>280201</t>
  </si>
  <si>
    <t>紀峰山の会</t>
  </si>
  <si>
    <t>280202</t>
  </si>
  <si>
    <t>紀北亀足会</t>
  </si>
  <si>
    <t>280601</t>
  </si>
  <si>
    <t>はしもと山の会</t>
  </si>
  <si>
    <t>280701</t>
  </si>
  <si>
    <t>紀州山友会</t>
  </si>
  <si>
    <t>280702</t>
  </si>
  <si>
    <t>みちくさハイキングクラブ</t>
  </si>
  <si>
    <t>280802</t>
  </si>
  <si>
    <t>わかやまハイキングクラブ</t>
  </si>
  <si>
    <t>大阪府</t>
  </si>
  <si>
    <t>290102</t>
  </si>
  <si>
    <t>290104</t>
  </si>
  <si>
    <t>大阪たつの子勤労者山岳会</t>
  </si>
  <si>
    <t>290107</t>
  </si>
  <si>
    <t>大阪志峰会</t>
  </si>
  <si>
    <t>290108</t>
  </si>
  <si>
    <t>大阪ぽっぽ会</t>
  </si>
  <si>
    <t>290109</t>
  </si>
  <si>
    <t>勤労者山岳会ひまやま</t>
  </si>
  <si>
    <t>290112</t>
  </si>
  <si>
    <t>OWCC大阪勤労者登攀クラブ</t>
  </si>
  <si>
    <t>290117</t>
  </si>
  <si>
    <t>大阪マウンテンクラブ</t>
  </si>
  <si>
    <t>290118</t>
  </si>
  <si>
    <t>290120</t>
  </si>
  <si>
    <t>大阪ｽｷｰﾊｲｷﾝｸﾞｸﾗﾌﾞ</t>
  </si>
  <si>
    <t>290121</t>
  </si>
  <si>
    <t>アウトドアオールラウンダーズ</t>
  </si>
  <si>
    <t>290201</t>
  </si>
  <si>
    <t>290202</t>
  </si>
  <si>
    <t>きたろうハイキングクラブ</t>
  </si>
  <si>
    <t>290205</t>
  </si>
  <si>
    <t>このはな山の会</t>
  </si>
  <si>
    <t>290207</t>
  </si>
  <si>
    <t>くすのき山遊会</t>
  </si>
  <si>
    <t>290210</t>
  </si>
  <si>
    <t>加島ﾙ-ｽﾞｸﾗｲﾐﾝｸﾞｸﾗﾌﾞ</t>
  </si>
  <si>
    <t>290212</t>
  </si>
  <si>
    <t>遡行同人　渓游会</t>
  </si>
  <si>
    <t>290214</t>
  </si>
  <si>
    <t>山の会こもれび</t>
  </si>
  <si>
    <t>290302</t>
  </si>
  <si>
    <t>吹田勤労者山岳会</t>
  </si>
  <si>
    <t>290303</t>
  </si>
  <si>
    <t>泉州勤労者山岳会</t>
  </si>
  <si>
    <t>290306</t>
  </si>
  <si>
    <t>雑木の会</t>
  </si>
  <si>
    <t>290401</t>
  </si>
  <si>
    <t>高槻勤労者山岳会</t>
  </si>
  <si>
    <t>290402</t>
  </si>
  <si>
    <t>豊中勤労者山岳会</t>
  </si>
  <si>
    <t>290408</t>
  </si>
  <si>
    <t>山の会　TENSION</t>
  </si>
  <si>
    <t>290502</t>
  </si>
  <si>
    <t>西淀川勤労者山岳会</t>
  </si>
  <si>
    <t>290601</t>
  </si>
  <si>
    <t>福島勤労者山岳会</t>
  </si>
  <si>
    <t>290605</t>
  </si>
  <si>
    <t>白峰山の会</t>
  </si>
  <si>
    <t>290607</t>
  </si>
  <si>
    <t>女性ハイキングクラブハイジ</t>
  </si>
  <si>
    <t>290609</t>
  </si>
  <si>
    <t>なにわ こぶしの会</t>
  </si>
  <si>
    <t>290610</t>
  </si>
  <si>
    <t>ハイキングクラブ  げんごろう</t>
  </si>
  <si>
    <t>290611</t>
  </si>
  <si>
    <t>ふれんず</t>
  </si>
  <si>
    <t>290612</t>
  </si>
  <si>
    <t>山之会　バッカス</t>
  </si>
  <si>
    <t>290613</t>
  </si>
  <si>
    <t>ハイキングクラブ　ＥＬＦ</t>
  </si>
  <si>
    <t>290614</t>
  </si>
  <si>
    <t>ピトンの会</t>
  </si>
  <si>
    <t>290615</t>
  </si>
  <si>
    <t>ハイキングクラブ・テルル</t>
  </si>
  <si>
    <t>290704</t>
  </si>
  <si>
    <t>箕面勤労者山岳会</t>
  </si>
  <si>
    <t>290801</t>
  </si>
  <si>
    <t>八尾山の会</t>
  </si>
  <si>
    <t>290804</t>
  </si>
  <si>
    <t>山の虫クレマントクラブ</t>
  </si>
  <si>
    <t>290806</t>
  </si>
  <si>
    <t>淀屋橋勤労者山岳会</t>
  </si>
  <si>
    <t>290807</t>
  </si>
  <si>
    <t>山の会　くまごろう</t>
  </si>
  <si>
    <t>290808</t>
  </si>
  <si>
    <t>山の会　Ｒｏｃｋｙ</t>
  </si>
  <si>
    <t>山の会　Monterey</t>
  </si>
  <si>
    <t>290902</t>
  </si>
  <si>
    <t>300102</t>
  </si>
  <si>
    <t>アルペン芦山</t>
  </si>
  <si>
    <t>兵庫県</t>
  </si>
  <si>
    <t>300103</t>
  </si>
  <si>
    <t>尼崎山の会</t>
  </si>
  <si>
    <t>300104</t>
  </si>
  <si>
    <t>淡路勤労者山岳会</t>
  </si>
  <si>
    <t>300105</t>
  </si>
  <si>
    <t>伊丹勤労者山岳会</t>
  </si>
  <si>
    <t>300106</t>
  </si>
  <si>
    <t>尼崎ハイキングクラブ</t>
  </si>
  <si>
    <t>300107</t>
  </si>
  <si>
    <t>やまぼうし</t>
  </si>
  <si>
    <t>300109</t>
  </si>
  <si>
    <t>明石山の会</t>
  </si>
  <si>
    <t>300201</t>
  </si>
  <si>
    <t>甲山勤労者山岳会</t>
  </si>
  <si>
    <t>300205</t>
  </si>
  <si>
    <t>神戸カタツムリの会</t>
  </si>
  <si>
    <t>300206</t>
  </si>
  <si>
    <t>神戸勤労者山岳会</t>
  </si>
  <si>
    <t>300207</t>
  </si>
  <si>
    <t>300208</t>
  </si>
  <si>
    <t>神戸港山の会</t>
  </si>
  <si>
    <t>300209</t>
  </si>
  <si>
    <t>神戸中央山の会</t>
  </si>
  <si>
    <t>300211</t>
  </si>
  <si>
    <t>北須磨山の会</t>
  </si>
  <si>
    <t>300301</t>
  </si>
  <si>
    <t>宝塚山の会</t>
  </si>
  <si>
    <t>300302</t>
  </si>
  <si>
    <t>山岳会ホワイトピーク</t>
  </si>
  <si>
    <t>300305</t>
  </si>
  <si>
    <t>須磨勤労者山岳会</t>
  </si>
  <si>
    <t>300401</t>
  </si>
  <si>
    <t>但馬勤労者山岳会</t>
  </si>
  <si>
    <t>300404</t>
  </si>
  <si>
    <t>垂水ハイキングクラブ</t>
  </si>
  <si>
    <t>300405</t>
  </si>
  <si>
    <t>垂水勤労者山岳会</t>
  </si>
  <si>
    <t>300407</t>
  </si>
  <si>
    <t>地球クラブ</t>
  </si>
  <si>
    <t>300408</t>
  </si>
  <si>
    <t>高御位山遊会</t>
  </si>
  <si>
    <t>300501</t>
  </si>
  <si>
    <t>西神戸山の会</t>
  </si>
  <si>
    <t>300502</t>
  </si>
  <si>
    <t>西宮北口勤労者山岳会</t>
  </si>
  <si>
    <t>300503</t>
  </si>
  <si>
    <t>西宮山岳会</t>
  </si>
  <si>
    <t>300504</t>
  </si>
  <si>
    <t>西宮明昭山の会</t>
  </si>
  <si>
    <t>300603</t>
  </si>
  <si>
    <t>東灘勤労者山岳会</t>
  </si>
  <si>
    <t>300609</t>
  </si>
  <si>
    <t>北摂山の会　</t>
  </si>
  <si>
    <t>300610</t>
  </si>
  <si>
    <t>ＨＣ　はりま</t>
  </si>
  <si>
    <t>300701</t>
  </si>
  <si>
    <t>摩耶山友会</t>
  </si>
  <si>
    <t>300702</t>
  </si>
  <si>
    <t>武庫勤労者山岳会</t>
  </si>
  <si>
    <t>300703</t>
  </si>
  <si>
    <t>メラピークＫＯＢＥ</t>
  </si>
  <si>
    <t>300801</t>
  </si>
  <si>
    <t>山の会かじか</t>
  </si>
  <si>
    <t>300802</t>
  </si>
  <si>
    <t>山歩渓山岳会</t>
  </si>
  <si>
    <t>300803</t>
  </si>
  <si>
    <t>山の会アルプ</t>
  </si>
  <si>
    <t>300804</t>
  </si>
  <si>
    <t>山の会　ささやま</t>
  </si>
  <si>
    <t>300902</t>
  </si>
  <si>
    <t>ハイキングクラブ　レディバード</t>
  </si>
  <si>
    <t>鳥取県</t>
  </si>
  <si>
    <t>310801</t>
  </si>
  <si>
    <t>米子勤労者山岳会</t>
  </si>
  <si>
    <t>320101</t>
  </si>
  <si>
    <t>出雲山の会</t>
  </si>
  <si>
    <t>島根県</t>
  </si>
  <si>
    <t>320102</t>
  </si>
  <si>
    <t>エッサッサ山の会</t>
  </si>
  <si>
    <t>320701</t>
  </si>
  <si>
    <t>松江アルペンクラブ</t>
  </si>
  <si>
    <t>320702</t>
  </si>
  <si>
    <t>松江ハイキングクラブ</t>
  </si>
  <si>
    <t>330101</t>
  </si>
  <si>
    <t>岡山勤労者山岳会</t>
  </si>
  <si>
    <t>岡山県</t>
  </si>
  <si>
    <t>330201</t>
  </si>
  <si>
    <t>倉敷勤労者山岳会</t>
  </si>
  <si>
    <t>330202</t>
  </si>
  <si>
    <t>倉敷ハイキング倶楽部</t>
  </si>
  <si>
    <t>330301</t>
  </si>
  <si>
    <t>山陽ｶﾙﾁｬ-ﾏｳﾝﾃﾝｸﾗﾌﾞ</t>
  </si>
  <si>
    <t>330402</t>
  </si>
  <si>
    <t>玉野ハイキング同好会</t>
  </si>
  <si>
    <t>330501</t>
  </si>
  <si>
    <t>新見ハイキングクラブ</t>
  </si>
  <si>
    <t>330601</t>
  </si>
  <si>
    <t>ＰＦＣピーク・フレンズ・クラブ</t>
  </si>
  <si>
    <t>330701</t>
  </si>
  <si>
    <t>みまさか山の会</t>
  </si>
  <si>
    <t>340101</t>
  </si>
  <si>
    <t>安佐岳友クラブ</t>
  </si>
  <si>
    <t>広島県</t>
  </si>
  <si>
    <t>340201</t>
  </si>
  <si>
    <t>呉勤労者山の会</t>
  </si>
  <si>
    <t>340301</t>
  </si>
  <si>
    <t>佐伯山の会</t>
  </si>
  <si>
    <t>340401</t>
  </si>
  <si>
    <t>福山とんど</t>
  </si>
  <si>
    <t>340601</t>
  </si>
  <si>
    <t>広島勤労者山の会</t>
  </si>
  <si>
    <t>340602</t>
  </si>
  <si>
    <t>340701</t>
  </si>
  <si>
    <t>県北山の会</t>
  </si>
  <si>
    <t>340801</t>
  </si>
  <si>
    <t>山の会　道</t>
  </si>
  <si>
    <t>山口県</t>
  </si>
  <si>
    <t>350201</t>
  </si>
  <si>
    <t>360201</t>
  </si>
  <si>
    <t>観音寺あけぼの山の会</t>
  </si>
  <si>
    <t>香川県</t>
  </si>
  <si>
    <t>360202</t>
  </si>
  <si>
    <t>観音寺ハイキングクラブ</t>
  </si>
  <si>
    <t>360303</t>
  </si>
  <si>
    <t>360304</t>
  </si>
  <si>
    <t>善通寺山の会</t>
  </si>
  <si>
    <t>360401</t>
  </si>
  <si>
    <t>高松勤労者山の会</t>
  </si>
  <si>
    <t>360402</t>
  </si>
  <si>
    <t>高松ハイキングクラブ</t>
  </si>
  <si>
    <t>360403</t>
  </si>
  <si>
    <t>さぬき山歩会</t>
  </si>
  <si>
    <t>370102</t>
  </si>
  <si>
    <t>阿波あすなろ山の会</t>
  </si>
  <si>
    <t>徳島県</t>
  </si>
  <si>
    <t>370203</t>
  </si>
  <si>
    <t>小松島ハイキングクラブ</t>
  </si>
  <si>
    <t>370401</t>
  </si>
  <si>
    <t>徳島市勤労者山の会</t>
  </si>
  <si>
    <t>370402</t>
  </si>
  <si>
    <t>徳島ハイキングクラブ</t>
  </si>
  <si>
    <t>370403</t>
  </si>
  <si>
    <t>健生山の会</t>
  </si>
  <si>
    <t>370404</t>
  </si>
  <si>
    <t>370405</t>
  </si>
  <si>
    <t>徳島山と友の会</t>
  </si>
  <si>
    <t>380101</t>
  </si>
  <si>
    <t>あるぷハイキングクラブ</t>
  </si>
  <si>
    <t>高知県</t>
  </si>
  <si>
    <t>380203</t>
  </si>
  <si>
    <t>高知勤労者山岳会</t>
  </si>
  <si>
    <t>380205</t>
  </si>
  <si>
    <t>かめのこ山の会</t>
  </si>
  <si>
    <t>390501</t>
  </si>
  <si>
    <t>南予のぼろう会</t>
  </si>
  <si>
    <t>愛媛県</t>
  </si>
  <si>
    <t>390702</t>
  </si>
  <si>
    <t>松山勤労者山岳会</t>
  </si>
  <si>
    <t>390801</t>
  </si>
  <si>
    <t>山の子</t>
  </si>
  <si>
    <t>400101</t>
  </si>
  <si>
    <t>あしび山の会</t>
  </si>
  <si>
    <t>福岡県</t>
  </si>
  <si>
    <t>400103</t>
  </si>
  <si>
    <t>大川山人会</t>
  </si>
  <si>
    <t>400104</t>
  </si>
  <si>
    <t>大牟田勤労者山岳会</t>
  </si>
  <si>
    <t>400105</t>
  </si>
  <si>
    <t>大牟田ハイキングクラブ</t>
  </si>
  <si>
    <t>400107</t>
  </si>
  <si>
    <t>あだると山の会</t>
  </si>
  <si>
    <t>400108</t>
  </si>
  <si>
    <t>奥岳山の会</t>
  </si>
  <si>
    <t>400204</t>
  </si>
  <si>
    <t>小倉勤労者山岳会</t>
  </si>
  <si>
    <t>400208</t>
  </si>
  <si>
    <t>400209</t>
  </si>
  <si>
    <t>久留米山の会</t>
  </si>
  <si>
    <t>400301</t>
  </si>
  <si>
    <t>すばる山の会</t>
  </si>
  <si>
    <t>400401</t>
  </si>
  <si>
    <t>田川かたつむり山の会</t>
  </si>
  <si>
    <t>400601</t>
  </si>
  <si>
    <t>ピナクル山の会</t>
  </si>
  <si>
    <t>400610</t>
  </si>
  <si>
    <t>フェニックス マウンテニアリング チーム</t>
  </si>
  <si>
    <t>400611</t>
  </si>
  <si>
    <t>福岡想山会</t>
  </si>
  <si>
    <t>400616</t>
  </si>
  <si>
    <t>山岳冒険倶楽部　星と焚火</t>
  </si>
  <si>
    <t>400701</t>
  </si>
  <si>
    <t>マップ山の会</t>
  </si>
  <si>
    <t>400703</t>
  </si>
  <si>
    <t>門司勤労者山岳会</t>
  </si>
  <si>
    <t>400706</t>
  </si>
  <si>
    <t>みどる山の会</t>
  </si>
  <si>
    <t>400707</t>
  </si>
  <si>
    <t>Move</t>
  </si>
  <si>
    <t>400901</t>
  </si>
  <si>
    <t>若宮山岳会</t>
  </si>
  <si>
    <t>410201</t>
  </si>
  <si>
    <t>からつ勤労者山岳会</t>
  </si>
  <si>
    <t>佐賀県</t>
  </si>
  <si>
    <t>410301</t>
  </si>
  <si>
    <t>佐賀勤労者山岳会</t>
  </si>
  <si>
    <t>420103</t>
  </si>
  <si>
    <t>オレンジハイキングクラブ</t>
  </si>
  <si>
    <t>長崎県</t>
  </si>
  <si>
    <t>420104</t>
  </si>
  <si>
    <t>長崎あゆみハイキングクラブ</t>
  </si>
  <si>
    <t>420301</t>
  </si>
  <si>
    <t>佐世保こもれびﾊｲｷﾝｸﾞｸﾗﾌﾞ</t>
  </si>
  <si>
    <t>420502</t>
  </si>
  <si>
    <t>長崎東部勤労者山岳会</t>
  </si>
  <si>
    <t>420505</t>
  </si>
  <si>
    <t>長崎ヘバルナ山の会</t>
  </si>
  <si>
    <t>420506</t>
  </si>
  <si>
    <t>長崎南稜山岳会</t>
  </si>
  <si>
    <t>420511</t>
  </si>
  <si>
    <t>長崎朝霧山の会</t>
  </si>
  <si>
    <t>420513</t>
  </si>
  <si>
    <t>長崎カルチャー山の会</t>
  </si>
  <si>
    <t>430101</t>
  </si>
  <si>
    <t>天草山の会</t>
  </si>
  <si>
    <t>熊本県</t>
  </si>
  <si>
    <t>430201</t>
  </si>
  <si>
    <t>熊本勤労者山岳会</t>
  </si>
  <si>
    <t>430601</t>
  </si>
  <si>
    <t>人吉球磨ハイキングクラブ</t>
  </si>
  <si>
    <t>430801</t>
  </si>
  <si>
    <t>八代勤労者山岳会</t>
  </si>
  <si>
    <t>440101</t>
  </si>
  <si>
    <t>大分勤労者山岳会</t>
  </si>
  <si>
    <t>大分県</t>
  </si>
  <si>
    <t>450301</t>
  </si>
  <si>
    <t>西都山岳会</t>
  </si>
  <si>
    <t>宮崎県</t>
  </si>
  <si>
    <t>450601</t>
  </si>
  <si>
    <t>460201</t>
  </si>
  <si>
    <t>鹿児島勤労者山岳会</t>
  </si>
  <si>
    <t>鹿児島県</t>
  </si>
  <si>
    <t>460801</t>
  </si>
  <si>
    <t>山坂達者の会</t>
  </si>
  <si>
    <t>沖縄県</t>
  </si>
  <si>
    <t>分類型</t>
    <rPh sb="0" eb="2">
      <t>ブンルイ</t>
    </rPh>
    <rPh sb="2" eb="3">
      <t>ガタ</t>
    </rPh>
    <phoneticPr fontId="2"/>
  </si>
  <si>
    <t>判定</t>
    <rPh sb="0" eb="2">
      <t>ハンテイ</t>
    </rPh>
    <phoneticPr fontId="2"/>
  </si>
  <si>
    <t>080705</t>
  </si>
  <si>
    <t>110611</t>
  </si>
  <si>
    <t>パル・ブランチ</t>
  </si>
  <si>
    <t>120440</t>
  </si>
  <si>
    <t>地形図研究会</t>
  </si>
  <si>
    <t>140307</t>
  </si>
  <si>
    <t>290810</t>
  </si>
  <si>
    <t>山の会　ポレポレ</t>
  </si>
  <si>
    <t>290506</t>
  </si>
  <si>
    <t>虹</t>
  </si>
  <si>
    <t>申込年月日</t>
    <rPh sb="0" eb="2">
      <t>モウシコミ</t>
    </rPh>
    <rPh sb="2" eb="5">
      <t>ネンガッピ</t>
    </rPh>
    <phoneticPr fontId="2"/>
  </si>
  <si>
    <t>フリガナ</t>
    <phoneticPr fontId="2"/>
  </si>
  <si>
    <t>住所2</t>
    <rPh sb="0" eb="2">
      <t>ジュウショ</t>
    </rPh>
    <phoneticPr fontId="2"/>
  </si>
  <si>
    <t>電話・ＦＡＸ番号</t>
    <rPh sb="0" eb="2">
      <t>デンワ</t>
    </rPh>
    <rPh sb="6" eb="8">
      <t>バンゴウ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</si>
  <si>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</si>
  <si>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</si>
  <si>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</si>
  <si>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FAX</t>
    <phoneticPr fontId="2"/>
  </si>
  <si>
    <t>011311</t>
  </si>
  <si>
    <t>山遊会 ル・レラ</t>
  </si>
  <si>
    <t>011312</t>
  </si>
  <si>
    <t>さっぽろ山遊会</t>
  </si>
  <si>
    <t>011313</t>
  </si>
  <si>
    <t>スマイル・マウンテン・クラブ</t>
  </si>
  <si>
    <t>011403</t>
  </si>
  <si>
    <t>同人スンク</t>
  </si>
  <si>
    <t>013203</t>
  </si>
  <si>
    <t>白神･十二湖ハイキングクラブ</t>
  </si>
  <si>
    <t>030103</t>
  </si>
  <si>
    <t>いわて生協山の会</t>
  </si>
  <si>
    <t>030901</t>
  </si>
  <si>
    <t>ＲＡＭ</t>
  </si>
  <si>
    <t>やまがた山歩会</t>
  </si>
  <si>
    <t>050901</t>
  </si>
  <si>
    <t>Rousan鶴岡</t>
  </si>
  <si>
    <t>石巻山の会</t>
  </si>
  <si>
    <t>070204</t>
  </si>
  <si>
    <t>鹿島厚生病院山クラブ</t>
  </si>
  <si>
    <t>フィエスタの谷</t>
  </si>
  <si>
    <t>080106</t>
  </si>
  <si>
    <t>ＮＪＫクラブ高峰</t>
  </si>
  <si>
    <t>080601</t>
  </si>
  <si>
    <t>ぽんぽこ山の会</t>
  </si>
  <si>
    <t>080602</t>
  </si>
  <si>
    <t>PURPLE SNOW ＆ WIND　</t>
  </si>
  <si>
    <t>毛ｯ久里山の会</t>
  </si>
  <si>
    <t>090403</t>
  </si>
  <si>
    <t>つむぎ山悠会</t>
  </si>
  <si>
    <t>100405</t>
  </si>
  <si>
    <t>チーム　やまや</t>
  </si>
  <si>
    <t>登山クラブやまなみ</t>
  </si>
  <si>
    <t>北本山の会　</t>
  </si>
  <si>
    <t>110209</t>
  </si>
  <si>
    <t>クライミングさいたま</t>
  </si>
  <si>
    <t>川越ハイキングクラブ・ビスターリ</t>
  </si>
  <si>
    <t>110304</t>
  </si>
  <si>
    <t>山楽童人　グループノマジ</t>
  </si>
  <si>
    <t>110305</t>
  </si>
  <si>
    <t>彩の山友会</t>
  </si>
  <si>
    <t>110307</t>
  </si>
  <si>
    <t>紫翠山岳会</t>
  </si>
  <si>
    <t>深谷こまくさ山の会</t>
  </si>
  <si>
    <t>神楽坂アルパインクラブ</t>
  </si>
  <si>
    <t>渋谷山の会ウルスカデイ</t>
  </si>
  <si>
    <t>120127</t>
  </si>
  <si>
    <t>ＭＧＣ</t>
  </si>
  <si>
    <t>120128</t>
  </si>
  <si>
    <t>ＡＭＣ</t>
  </si>
  <si>
    <t>120224</t>
  </si>
  <si>
    <t>Ｋ９－ＳＡＲ　岳の会</t>
  </si>
  <si>
    <t>新宿山の会</t>
  </si>
  <si>
    <t>120344</t>
  </si>
  <si>
    <t>新婦人けやき班ハイキング小組</t>
  </si>
  <si>
    <t>120346</t>
  </si>
  <si>
    <t>アルムクラブ TOKYO</t>
  </si>
  <si>
    <t>チーム　吾亦紅</t>
  </si>
  <si>
    <t>120441</t>
  </si>
  <si>
    <t>痛恨</t>
  </si>
  <si>
    <t>120442</t>
  </si>
  <si>
    <t>Ｔｅａｍ　ＣＥＬＬ</t>
  </si>
  <si>
    <t>120443</t>
  </si>
  <si>
    <t>Team Diagonal</t>
  </si>
  <si>
    <t>5・10クラブ</t>
  </si>
  <si>
    <t>120623</t>
  </si>
  <si>
    <t>ハルヒラークラブ</t>
  </si>
  <si>
    <t>めぐろ山学クラブ・仲間</t>
  </si>
  <si>
    <t>120818</t>
  </si>
  <si>
    <t>雪豹同人</t>
  </si>
  <si>
    <t>120819</t>
  </si>
  <si>
    <t>山の会　さくら草</t>
  </si>
  <si>
    <t>120909</t>
  </si>
  <si>
    <t>HC Wild Berry</t>
  </si>
  <si>
    <t>120910</t>
  </si>
  <si>
    <t>ROUSANパートナーズ</t>
  </si>
  <si>
    <t>山の会「岳樺クラブ」</t>
  </si>
  <si>
    <t>140104</t>
  </si>
  <si>
    <t>Ｍ＆Ｃ</t>
  </si>
  <si>
    <t>140211</t>
  </si>
  <si>
    <t>Ｇｒａｚｉｅ</t>
  </si>
  <si>
    <t>140212</t>
  </si>
  <si>
    <t>銀嶺会</t>
  </si>
  <si>
    <t>山岳素行童人メーグリ家</t>
  </si>
  <si>
    <t>雪童山の会</t>
  </si>
  <si>
    <t>170407</t>
  </si>
  <si>
    <t>辿山会</t>
  </si>
  <si>
    <t>200103</t>
  </si>
  <si>
    <t>大町勤労者山の会</t>
  </si>
  <si>
    <t>佐久アッセントクラブ</t>
  </si>
  <si>
    <t>瑞浪山の会</t>
  </si>
  <si>
    <t>シャクナゲ溯行クラブ</t>
  </si>
  <si>
    <t>ＷＡＯ亀岡</t>
  </si>
  <si>
    <t>チーム　クラマグチ</t>
  </si>
  <si>
    <t>260213</t>
  </si>
  <si>
    <t>樹の根１７組</t>
  </si>
  <si>
    <t>270801</t>
  </si>
  <si>
    <t>山行人山楽会</t>
  </si>
  <si>
    <t>270802</t>
  </si>
  <si>
    <t>やまと山遊会</t>
  </si>
  <si>
    <t>280704</t>
  </si>
  <si>
    <t>やまなみハイキングクラブ</t>
  </si>
  <si>
    <t>280801</t>
  </si>
  <si>
    <t>和歌山アルパインクラブ</t>
  </si>
  <si>
    <t>ＣＯＷＡＣ</t>
  </si>
  <si>
    <t>A・Ｔ・C</t>
  </si>
  <si>
    <t>290617</t>
  </si>
  <si>
    <t>Ｈ・Ｃ モンテス</t>
  </si>
  <si>
    <t>290618</t>
  </si>
  <si>
    <t>Ｈ.Ｃ.ＪＵＫＥ</t>
  </si>
  <si>
    <t>290706</t>
  </si>
  <si>
    <t>ももんが山岳会</t>
  </si>
  <si>
    <t>290809</t>
  </si>
  <si>
    <t>290811</t>
  </si>
  <si>
    <t>山の会　二十渉</t>
  </si>
  <si>
    <t>300213</t>
  </si>
  <si>
    <t>神戸山スキークラブ　K.M.S.C.</t>
  </si>
  <si>
    <t>300214</t>
  </si>
  <si>
    <t>神戸クライマーズクラブ</t>
  </si>
  <si>
    <t>330203</t>
  </si>
  <si>
    <t>クラブ ＭＯＮＴＡＴＡ</t>
  </si>
  <si>
    <t>340304</t>
  </si>
  <si>
    <t>山岳同人　ＲＡＩＺ</t>
  </si>
  <si>
    <t>340402</t>
  </si>
  <si>
    <t>桃源郷クラブ</t>
  </si>
  <si>
    <t>広島勤労者ﾊｲｷﾝｸﾞｸﾗﾌﾞやまぼうし</t>
  </si>
  <si>
    <t>登山ﾊｲｷﾝｸﾞｻｰｸﾙ　コンパス</t>
  </si>
  <si>
    <t>350801</t>
  </si>
  <si>
    <t>山口県教職員登山サークル「ぽれぽれ」</t>
  </si>
  <si>
    <t>360306</t>
  </si>
  <si>
    <t>山岳同人・五色の峰</t>
  </si>
  <si>
    <t>徳島山岳同人倶楽部</t>
  </si>
  <si>
    <t>400109</t>
  </si>
  <si>
    <t>往還倶楽部</t>
  </si>
  <si>
    <t>ＲＫＡＣ</t>
  </si>
  <si>
    <t>400303</t>
  </si>
  <si>
    <t>山岳チーム　風はるか</t>
  </si>
  <si>
    <t>400403</t>
  </si>
  <si>
    <t>チーム・アース</t>
  </si>
  <si>
    <t>400603</t>
  </si>
  <si>
    <t>福岡勤労者山岳会</t>
  </si>
  <si>
    <t>400619</t>
  </si>
  <si>
    <t>Back Country Club-ef</t>
  </si>
  <si>
    <t>440301</t>
  </si>
  <si>
    <t>大分山歩会</t>
  </si>
  <si>
    <t>祝子川山岳会［ほうりがわ］</t>
  </si>
  <si>
    <t>比叡ＲＣＣ</t>
  </si>
  <si>
    <t>470601</t>
  </si>
  <si>
    <t>花いかだ　コザ</t>
  </si>
  <si>
    <t>口数</t>
    <rPh sb="0" eb="2">
      <t>クチスウ</t>
    </rPh>
    <phoneticPr fontId="2"/>
  </si>
  <si>
    <t>月数</t>
    <rPh sb="0" eb="2">
      <t>ツキスウ</t>
    </rPh>
    <phoneticPr fontId="2"/>
  </si>
  <si>
    <t>寄付金額</t>
    <rPh sb="0" eb="3">
      <t>キフキン</t>
    </rPh>
    <rPh sb="3" eb="4">
      <t>ガク</t>
    </rPh>
    <phoneticPr fontId="2"/>
  </si>
  <si>
    <t xml:space="preserve">   </t>
  </si>
  <si>
    <t>基金期限月</t>
    <phoneticPr fontId="2"/>
  </si>
  <si>
    <t>団体ID</t>
    <phoneticPr fontId="2"/>
  </si>
  <si>
    <t>地方連盟</t>
    <phoneticPr fontId="2"/>
  </si>
  <si>
    <t>氏名</t>
    <rPh sb="0" eb="1">
      <t>シ</t>
    </rPh>
    <rPh sb="1" eb="2">
      <t>メイ</t>
    </rPh>
    <phoneticPr fontId="2"/>
  </si>
  <si>
    <t>←入力必須です</t>
    <rPh sb="1" eb="3">
      <t>ニュウリョク</t>
    </rPh>
    <rPh sb="3" eb="5">
      <t>ヒッス</t>
    </rPh>
    <phoneticPr fontId="2"/>
  </si>
  <si>
    <t>←入力必須です</t>
    <rPh sb="3" eb="5">
      <t>ヒッス</t>
    </rPh>
    <phoneticPr fontId="2"/>
  </si>
  <si>
    <t>労山基金期限月</t>
    <rPh sb="4" eb="6">
      <t>キゲン</t>
    </rPh>
    <rPh sb="6" eb="7">
      <t>ツキ</t>
    </rPh>
    <phoneticPr fontId="2"/>
  </si>
  <si>
    <t>労山基金</t>
    <phoneticPr fontId="2"/>
  </si>
  <si>
    <t>道央地区</t>
  </si>
  <si>
    <t xml:space="preserve"> 11</t>
  </si>
  <si>
    <t>道北地区</t>
  </si>
  <si>
    <t>道東地区</t>
  </si>
  <si>
    <t>北見勤労者山岳会</t>
  </si>
  <si>
    <t xml:space="preserve">  6</t>
  </si>
  <si>
    <t xml:space="preserve">  1</t>
  </si>
  <si>
    <t xml:space="preserve">  5</t>
  </si>
  <si>
    <t xml:space="preserve">  2</t>
  </si>
  <si>
    <t xml:space="preserve">  4</t>
  </si>
  <si>
    <t>060701</t>
  </si>
  <si>
    <t>みやぎトレッキングクラブ</t>
  </si>
  <si>
    <t xml:space="preserve">  3</t>
  </si>
  <si>
    <t xml:space="preserve"> 10</t>
  </si>
  <si>
    <t xml:space="preserve">  7</t>
  </si>
  <si>
    <t>110612</t>
  </si>
  <si>
    <t>蓮田山の会</t>
  </si>
  <si>
    <t>110805</t>
  </si>
  <si>
    <t>山ぼうし</t>
  </si>
  <si>
    <t>120129</t>
  </si>
  <si>
    <t>アルペンブルーメ</t>
  </si>
  <si>
    <t>120347</t>
  </si>
  <si>
    <t>じょうなん　ハイカーズ</t>
  </si>
  <si>
    <t>120444</t>
  </si>
  <si>
    <t>東京岳遊会</t>
  </si>
  <si>
    <t>120820</t>
  </si>
  <si>
    <t>山の会　こぶし</t>
  </si>
  <si>
    <t>120911</t>
  </si>
  <si>
    <t>労山マスターズ</t>
  </si>
  <si>
    <t>150601</t>
  </si>
  <si>
    <t>彷徨倶楽部関東</t>
  </si>
  <si>
    <t>190102</t>
  </si>
  <si>
    <t>あし山遊会</t>
  </si>
  <si>
    <t xml:space="preserve">  8</t>
  </si>
  <si>
    <t>丹後山の会</t>
  </si>
  <si>
    <t>260905</t>
  </si>
  <si>
    <t>Lantan</t>
  </si>
  <si>
    <t>270302</t>
  </si>
  <si>
    <t>山風舎</t>
  </si>
  <si>
    <t>280301</t>
  </si>
  <si>
    <t>さんぽの会</t>
  </si>
  <si>
    <t>280602</t>
  </si>
  <si>
    <t>ハハコグサ トレッキング クラブ</t>
  </si>
  <si>
    <t>KONK（北大阪のぼろう会）</t>
  </si>
  <si>
    <t>つりばし</t>
  </si>
  <si>
    <t xml:space="preserve">  9</t>
  </si>
  <si>
    <t>300307</t>
  </si>
  <si>
    <t>山楽会　七色十色</t>
  </si>
  <si>
    <t>300612</t>
  </si>
  <si>
    <t>はりま明姫修験ネット</t>
  </si>
  <si>
    <t>340604</t>
  </si>
  <si>
    <t>ひろしま令峰クラブ</t>
  </si>
  <si>
    <t>丸亀しわく山の会</t>
  </si>
  <si>
    <t>400304</t>
  </si>
  <si>
    <t>山学山遊会</t>
  </si>
  <si>
    <t>400802</t>
  </si>
  <si>
    <t>ゆるパインクラブ</t>
  </si>
  <si>
    <t>120130</t>
  </si>
  <si>
    <t>earth</t>
  </si>
  <si>
    <t>210105</t>
  </si>
  <si>
    <t>伊豆ハイキングクラブ労山会員グループ</t>
  </si>
  <si>
    <t>290216</t>
  </si>
  <si>
    <t>club ALBA</t>
  </si>
  <si>
    <t>会員登録・基金加入申請書</t>
    <rPh sb="0" eb="1">
      <t>カイ</t>
    </rPh>
    <rPh sb="1" eb="2">
      <t>イン</t>
    </rPh>
    <rPh sb="2" eb="4">
      <t>トウロク</t>
    </rPh>
    <rPh sb="5" eb="7">
      <t>キキン</t>
    </rPh>
    <rPh sb="7" eb="9">
      <t>カニュウ</t>
    </rPh>
    <rPh sb="9" eb="12">
      <t>シンセイショ</t>
    </rPh>
    <phoneticPr fontId="2"/>
  </si>
  <si>
    <r>
      <rPr>
        <sz val="11"/>
        <color theme="8" tint="-0.499984740745262"/>
        <rFont val="游ゴシック"/>
        <family val="3"/>
        <charset val="128"/>
      </rPr>
      <t>※数字はすべて半角でお願いします</t>
    </r>
    <r>
      <rPr>
        <sz val="11"/>
        <rFont val="游ゴシック"/>
        <family val="3"/>
        <charset val="128"/>
      </rPr>
      <t xml:space="preserve"> ※黒字の項目は入力必須です（必須項目が全て入力されると、判定欄が「○」に変わります）</t>
    </r>
    <phoneticPr fontId="2"/>
  </si>
  <si>
    <t>基金加入者一覧送付形式</t>
    <rPh sb="0" eb="2">
      <t>キキン</t>
    </rPh>
    <phoneticPr fontId="2"/>
  </si>
  <si>
    <t>山クラブ　ぶなの実</t>
  </si>
  <si>
    <t>140308</t>
  </si>
  <si>
    <t>SAWA　MAFIA</t>
  </si>
  <si>
    <t>加入月</t>
    <rPh sb="0" eb="2">
      <t>カニュウ</t>
    </rPh>
    <rPh sb="2" eb="3">
      <t>ツキ</t>
    </rPh>
    <phoneticPr fontId="2"/>
  </si>
  <si>
    <t>011901</t>
  </si>
  <si>
    <t>リベルテ</t>
  </si>
  <si>
    <t>070801</t>
  </si>
  <si>
    <t>110613</t>
  </si>
  <si>
    <t>バッカス山の会</t>
  </si>
  <si>
    <t>裾野麗峰山の会</t>
  </si>
  <si>
    <t>山の会オフトレイル</t>
  </si>
  <si>
    <t>神戸みなと山友会</t>
  </si>
  <si>
    <t>450602</t>
    <phoneticPr fontId="2"/>
  </si>
  <si>
    <t>v</t>
    <phoneticPr fontId="2"/>
  </si>
  <si>
    <t>110308</t>
    <phoneticPr fontId="2"/>
  </si>
  <si>
    <t>指扇山の会</t>
    <rPh sb="0" eb="2">
      <t>サシオウギ</t>
    </rPh>
    <rPh sb="2" eb="3">
      <t>ヤマ</t>
    </rPh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</si>
</sst>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&quot;円&quot;;[Red]\-#,##0&quot;円&quot;"/>
    <numFmt numFmtId="178" formatCode="##&quot;ヶ月&quot;"/>
    <numFmt numFmtId="179" formatCode="#,##0&quot;月&quot;"/>
    <numFmt numFmtId="180" formatCode="#,##0&quot;口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theme="7"/>
      <name val="游ゴシック"/>
      <family val="3"/>
      <charset val="128"/>
    </font>
    <font>
      <sz val="14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7"/>
      <name val="游ゴシック"/>
      <family val="3"/>
      <charset val="128"/>
    </font>
    <font>
      <sz val="12"/>
      <color theme="7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color theme="1" tint="0.249977111117893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1"/>
      <color theme="8" tint="-0.499984740745262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90">
    <xf numFmtId="0" fontId="0" fillId="0" borderId="0" xfId="0"/>
    <xf numFmtId="49" fontId="4" fillId="0" borderId="0" xfId="3" applyNumberFormat="1">
      <alignment vertical="center"/>
    </xf>
    <xf numFmtId="0" fontId="6" fillId="0" borderId="0" xfId="0" applyFont="1"/>
    <xf numFmtId="176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9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Protection="1">
      <protection hidden="1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38" fontId="7" fillId="0" borderId="0" xfId="2" applyFont="1"/>
    <xf numFmtId="0" fontId="14" fillId="0" borderId="7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/>
    <xf numFmtId="0" fontId="10" fillId="0" borderId="19" xfId="0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4" fontId="7" fillId="0" borderId="1" xfId="0" applyNumberFormat="1" applyFont="1" applyBorder="1" applyAlignment="1" applyProtection="1">
      <alignment horizontal="left" vertical="center" shrinkToFit="1"/>
      <protection locked="0"/>
    </xf>
    <xf numFmtId="17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1" xfId="0" applyNumberFormat="1" applyFont="1" applyFill="1" applyBorder="1" applyAlignment="1">
      <alignment horizontal="center" vertical="center" shrinkToFit="1"/>
    </xf>
    <xf numFmtId="177" fontId="7" fillId="3" borderId="9" xfId="2" applyNumberFormat="1" applyFont="1" applyFill="1" applyBorder="1" applyAlignment="1" applyProtection="1">
      <alignment horizontal="center" vertical="center" shrinkToFit="1"/>
    </xf>
    <xf numFmtId="0" fontId="8" fillId="0" borderId="7" xfId="0" applyFont="1" applyBorder="1" applyAlignment="1">
      <alignment horizontal="right" vertical="center" shrinkToFit="1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5" xfId="0" applyNumberFormat="1" applyFont="1" applyBorder="1" applyAlignment="1" applyProtection="1">
      <alignment horizontal="left" vertical="center" shrinkToFit="1"/>
      <protection locked="0"/>
    </xf>
    <xf numFmtId="17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5" xfId="0" applyNumberFormat="1" applyFont="1" applyFill="1" applyBorder="1" applyAlignment="1">
      <alignment horizontal="center" vertical="center" shrinkToFit="1"/>
    </xf>
    <xf numFmtId="177" fontId="7" fillId="3" borderId="10" xfId="2" applyNumberFormat="1" applyFont="1" applyFill="1" applyBorder="1" applyAlignment="1" applyProtection="1">
      <alignment horizontal="center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0" xfId="0" applyFont="1" applyAlignment="1" applyProtection="1">
      <alignment horizontal="left" vertical="center"/>
      <protection locked="0"/>
    </xf>
    <xf numFmtId="176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left" vertical="center"/>
    </xf>
    <xf numFmtId="49" fontId="23" fillId="4" borderId="0" xfId="3" applyNumberFormat="1" applyFont="1" applyFill="1">
      <alignment vertical="center"/>
    </xf>
    <xf numFmtId="49" fontId="24" fillId="4" borderId="0" xfId="0" applyNumberFormat="1" applyFont="1" applyFill="1" applyAlignment="1">
      <alignment vertical="center"/>
    </xf>
    <xf numFmtId="0" fontId="25" fillId="0" borderId="0" xfId="0" applyFont="1"/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8" xfId="0" applyNumberFormat="1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shrinkToFi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6" fillId="0" borderId="0" xfId="0" applyNumberFormat="1" applyFont="1"/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0</xdr:row>
          <xdr:rowOff>38100</xdr:rowOff>
        </xdr:from>
        <xdr:to>
          <xdr:col>23</xdr:col>
          <xdr:colOff>144780</xdr:colOff>
          <xdr:row>0</xdr:row>
          <xdr:rowOff>304800</xdr:rowOff>
        </xdr:to>
        <xdr:sp macro="" textlink="">
          <xdr:nvSpPr>
            <xdr:cNvPr id="1053" name="OptionButton1" descr="基金担当者への加入者一覧を、メール添付によりPDFファイルで受け取る。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0</xdr:row>
          <xdr:rowOff>38100</xdr:rowOff>
        </xdr:from>
        <xdr:to>
          <xdr:col>21</xdr:col>
          <xdr:colOff>708660</xdr:colOff>
          <xdr:row>0</xdr:row>
          <xdr:rowOff>304800</xdr:rowOff>
        </xdr:to>
        <xdr:sp macro="" textlink="">
          <xdr:nvSpPr>
            <xdr:cNvPr id="1054" name="OptionButton2" descr="基金担当者への加入者一覧を、郵送により紙で受け取る。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CUD推奨配色RGB背景白">
  <a:themeElements>
    <a:clrScheme name="CUD推奨配色セットCMYK">
      <a:dk1>
        <a:srgbClr val="010000"/>
      </a:dk1>
      <a:lt1>
        <a:srgbClr val="FFFFFF"/>
      </a:lt1>
      <a:dk2>
        <a:srgbClr val="84919E"/>
      </a:dk2>
      <a:lt2>
        <a:srgbClr val="D2D4D1"/>
      </a:lt2>
      <a:accent1>
        <a:srgbClr val="DF5D35"/>
      </a:accent1>
      <a:accent2>
        <a:srgbClr val="FFF001"/>
      </a:accent2>
      <a:accent3>
        <a:srgbClr val="21AB7B"/>
      </a:accent3>
      <a:accent4>
        <a:srgbClr val="006DAA"/>
      </a:accent4>
      <a:accent5>
        <a:srgbClr val="60C4E4"/>
      </a:accent5>
      <a:accent6>
        <a:srgbClr val="EB952D"/>
      </a:accent6>
      <a:hlink>
        <a:srgbClr val="006DAA"/>
      </a:hlink>
      <a:folHlink>
        <a:srgbClr val="A23180"/>
      </a:folHlink>
    </a:clrScheme>
    <a:fontScheme name="Office">
      <a:majorFont>
        <a:latin typeface="游ゴシック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游ゴシック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UD推奨配色RGB背景白" id="{874E4A27-B520-5F4D-A9FE-A4CD5AFF19B1}" vid="{825F4E14-BEB2-9F44-80A3-3A729780F278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showGridLines="0" tabSelected="1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defaultColWidth="9" defaultRowHeight="18"/>
  <cols>
    <col min="1" max="2" width="5" style="4" customWidth="1"/>
    <col min="3" max="4" width="17.44140625" style="4" customWidth="1"/>
    <col min="5" max="5" width="13.109375" style="4" customWidth="1"/>
    <col min="6" max="6" width="6.109375" style="4" customWidth="1"/>
    <col min="7" max="7" width="5.109375" style="4" customWidth="1"/>
    <col min="8" max="8" width="5.77734375" style="4" bestFit="1" customWidth="1"/>
    <col min="9" max="9" width="10.77734375" style="4" customWidth="1"/>
    <col min="10" max="10" width="9.44140625" style="4" customWidth="1"/>
    <col min="11" max="11" width="32.44140625" style="4" customWidth="1"/>
    <col min="12" max="12" width="27.44140625" style="4" customWidth="1"/>
    <col min="13" max="13" width="13.6640625" style="4" bestFit="1" customWidth="1"/>
    <col min="14" max="14" width="13.6640625" style="4" customWidth="1"/>
    <col min="15" max="15" width="15" style="4" customWidth="1"/>
    <col min="16" max="16" width="20" style="4" customWidth="1"/>
    <col min="17" max="17" width="15.44140625" style="4" customWidth="1"/>
    <col min="18" max="18" width="8" style="4" customWidth="1"/>
    <col min="19" max="19" width="16.109375" style="4" customWidth="1"/>
    <col min="20" max="22" width="10.6640625" style="4" customWidth="1"/>
    <col min="23" max="23" width="13.109375" style="11" customWidth="1"/>
    <col min="24" max="24" width="6.88671875" style="4" customWidth="1"/>
    <col min="25" max="25" width="10.21875" style="4" hidden="1" customWidth="1"/>
    <col min="26" max="16384" width="9" style="4"/>
  </cols>
  <sheetData>
    <row r="1" spans="1:25" ht="27" customHeight="1" thickBot="1">
      <c r="A1" s="80" t="s">
        <v>1215</v>
      </c>
      <c r="B1" s="80"/>
      <c r="C1" s="80"/>
      <c r="D1" s="80"/>
      <c r="E1" s="72" t="s">
        <v>1216</v>
      </c>
      <c r="F1" s="72"/>
      <c r="G1" s="72"/>
      <c r="H1" s="72"/>
      <c r="I1" s="72"/>
      <c r="J1" s="72"/>
      <c r="K1" s="72"/>
      <c r="L1" s="72"/>
      <c r="M1" s="32" t="s">
        <v>983</v>
      </c>
      <c r="N1" s="31"/>
      <c r="O1" s="50" t="s">
        <v>1149</v>
      </c>
      <c r="Q1" s="52"/>
      <c r="R1" s="52"/>
      <c r="S1" s="52"/>
      <c r="T1" s="66" t="s">
        <v>1217</v>
      </c>
      <c r="U1" s="66"/>
      <c r="V1" s="66"/>
      <c r="W1" s="66"/>
      <c r="Y1" s="5">
        <f ca="1">TODAY()</f>
        <v>44970</v>
      </c>
    </row>
    <row r="2" spans="1:25" ht="22.8" thickBot="1">
      <c r="A2" s="85" t="s">
        <v>11</v>
      </c>
      <c r="B2" s="86"/>
      <c r="C2" s="33"/>
      <c r="D2" s="49" t="s">
        <v>1148</v>
      </c>
      <c r="E2" s="30" t="s">
        <v>1146</v>
      </c>
      <c r="F2" s="79" t="str">
        <f>IF(C2&lt;&gt;"",IFERROR(VLOOKUP(C2,lookup用_団体名と地方連盟,2,FALSE),"入力してください"),"")</f>
        <v/>
      </c>
      <c r="G2" s="79"/>
      <c r="H2" s="79"/>
      <c r="I2" s="30" t="s">
        <v>10</v>
      </c>
      <c r="J2" s="79" t="str">
        <f>IF(C2&lt;&gt;"",IFERROR(VLOOKUP(C2,lookup用_団体名と地方連盟,3,FALSE),"入力してください"),"")</f>
        <v/>
      </c>
      <c r="K2" s="79"/>
      <c r="L2" s="12"/>
      <c r="M2" s="12"/>
      <c r="N2" s="6"/>
      <c r="O2" s="7"/>
      <c r="P2" s="7"/>
      <c r="Q2" s="7"/>
      <c r="R2" s="7"/>
      <c r="S2" s="7"/>
      <c r="T2" s="38"/>
      <c r="U2" s="38"/>
      <c r="V2" s="37" t="s">
        <v>1150</v>
      </c>
      <c r="W2" s="51" t="str">
        <f>IF(C2&lt;&gt;"",IFERROR(CONCATENATE(VLOOKUP(C2,団体一覧!A:D,4,FALSE),"月"),""),"")</f>
        <v/>
      </c>
      <c r="Y2" s="4" t="e">
        <f>VALUE(SUBSTITUTE(W2,"月",""))</f>
        <v>#VALUE!</v>
      </c>
    </row>
    <row r="3" spans="1:25" ht="18" customHeight="1">
      <c r="A3" s="18"/>
      <c r="B3" s="87" t="s">
        <v>972</v>
      </c>
      <c r="C3" s="77" t="s">
        <v>1147</v>
      </c>
      <c r="D3" s="77" t="s">
        <v>984</v>
      </c>
      <c r="E3" s="81" t="s">
        <v>0</v>
      </c>
      <c r="F3" s="75" t="s">
        <v>1</v>
      </c>
      <c r="G3" s="83" t="s">
        <v>971</v>
      </c>
      <c r="H3" s="73" t="s">
        <v>2</v>
      </c>
      <c r="I3" s="73" t="s">
        <v>3</v>
      </c>
      <c r="J3" s="75" t="s">
        <v>6</v>
      </c>
      <c r="K3" s="77" t="s">
        <v>4</v>
      </c>
      <c r="L3" s="67" t="s">
        <v>985</v>
      </c>
      <c r="M3" s="69" t="s">
        <v>986</v>
      </c>
      <c r="N3" s="69"/>
      <c r="O3" s="69"/>
      <c r="P3" s="70" t="s">
        <v>989</v>
      </c>
      <c r="Q3" s="61" t="s">
        <v>5</v>
      </c>
      <c r="R3" s="61"/>
      <c r="S3" s="62"/>
      <c r="T3" s="63" t="s">
        <v>1151</v>
      </c>
      <c r="U3" s="64"/>
      <c r="V3" s="64"/>
      <c r="W3" s="65"/>
    </row>
    <row r="4" spans="1:25" ht="18" customHeight="1">
      <c r="A4" s="19"/>
      <c r="B4" s="88"/>
      <c r="C4" s="78"/>
      <c r="D4" s="78"/>
      <c r="E4" s="82"/>
      <c r="F4" s="76"/>
      <c r="G4" s="84"/>
      <c r="H4" s="74"/>
      <c r="I4" s="74"/>
      <c r="J4" s="76"/>
      <c r="K4" s="78"/>
      <c r="L4" s="68"/>
      <c r="M4" s="13" t="s">
        <v>987</v>
      </c>
      <c r="N4" s="14" t="s">
        <v>990</v>
      </c>
      <c r="O4" s="13" t="s">
        <v>988</v>
      </c>
      <c r="P4" s="71"/>
      <c r="Q4" s="14" t="s">
        <v>9</v>
      </c>
      <c r="R4" s="14" t="s">
        <v>8</v>
      </c>
      <c r="S4" s="15" t="s">
        <v>7</v>
      </c>
      <c r="T4" s="34" t="s">
        <v>1221</v>
      </c>
      <c r="U4" s="35" t="s">
        <v>1140</v>
      </c>
      <c r="V4" s="35" t="s">
        <v>1141</v>
      </c>
      <c r="W4" s="36" t="s">
        <v>1142</v>
      </c>
      <c r="Y4" s="8" t="s">
        <v>972</v>
      </c>
    </row>
    <row r="5" spans="1:25" ht="26.25" customHeight="1">
      <c r="A5" s="20">
        <v>1</v>
      </c>
      <c r="B5" s="21" t="str">
        <f t="shared" ref="B5:B34" si="0">IF(C5="","",IF(Y5=0,"○","×"))</f>
        <v/>
      </c>
      <c r="C5" s="16"/>
      <c r="D5" s="16"/>
      <c r="E5" s="16"/>
      <c r="F5" s="22"/>
      <c r="G5" s="23"/>
      <c r="H5" s="24"/>
      <c r="I5" s="25"/>
      <c r="J5" s="16"/>
      <c r="K5" s="16"/>
      <c r="L5" s="16"/>
      <c r="M5" s="56"/>
      <c r="N5" s="56"/>
      <c r="O5" s="56"/>
      <c r="P5" s="9"/>
      <c r="Q5" s="16"/>
      <c r="R5" s="16"/>
      <c r="S5" s="59"/>
      <c r="T5" s="26"/>
      <c r="U5" s="27"/>
      <c r="V5" s="28" t="str">
        <f>IF(AND(T5&lt;&gt;"",ISNUMBER(T5)=TRUE,$W$2&lt;&gt;""),IF($Y$2=T5,"当月",IF($Y$2&gt;T5,$Y$2-T5+1,12-T5+$Y$2+1)),"")</f>
        <v/>
      </c>
      <c r="W5" s="29" t="str">
        <f>IF(OR(U5="",V5=""),"",IF($Y$2=T5,U5*100,IF(IF($Y$2&gt;T5,$Y$2-T5+1,12-T5+$Y$2+1)&gt;9,1000*U5,U5*V5*100)))</f>
        <v/>
      </c>
      <c r="Y5" s="4">
        <f t="shared" ref="Y5:Y34" si="1">IF(D5="",1,0) + IF(E5="",1,0)+IF(H5="",1,0) + IF(I5="",1,0)+IF(K5="",1,0)+IF(M5="",IF(O5="",1,0),0)</f>
        <v>6</v>
      </c>
    </row>
    <row r="6" spans="1:25" ht="26.25" customHeight="1">
      <c r="A6" s="20">
        <v>2</v>
      </c>
      <c r="B6" s="21" t="str">
        <f t="shared" si="0"/>
        <v/>
      </c>
      <c r="C6" s="16"/>
      <c r="D6" s="16"/>
      <c r="E6" s="16"/>
      <c r="F6" s="22"/>
      <c r="G6" s="23"/>
      <c r="H6" s="24"/>
      <c r="I6" s="25"/>
      <c r="J6" s="16"/>
      <c r="K6" s="16"/>
      <c r="L6" s="16"/>
      <c r="M6" s="57"/>
      <c r="N6" s="57"/>
      <c r="O6" s="57"/>
      <c r="P6" s="9"/>
      <c r="Q6" s="16"/>
      <c r="R6" s="16"/>
      <c r="S6" s="59"/>
      <c r="T6" s="26"/>
      <c r="U6" s="27"/>
      <c r="V6" s="28" t="str">
        <f t="shared" ref="V6:V34" si="2">IF(AND(T6&lt;&gt;"",ISNUMBER(T6)=TRUE,$W$2&lt;&gt;""),IF($Y$2=T6,"当月",IF($Y$2&gt;T6,$Y$2-T6+1,12-T6+$Y$2+1)),"")</f>
        <v/>
      </c>
      <c r="W6" s="29" t="str">
        <f t="shared" ref="W6:W34" si="3">IF(OR(U6="",V6=""),"",IF($Y$2=T6,U6*100,IF(IF($Y$2&gt;T6,$Y$2-T6+1,12-T6+$Y$2+1)&gt;9,1000*U6,U6*V6*100)))</f>
        <v/>
      </c>
      <c r="Y6" s="4">
        <f t="shared" si="1"/>
        <v>6</v>
      </c>
    </row>
    <row r="7" spans="1:25" ht="26.25" customHeight="1">
      <c r="A7" s="20">
        <v>3</v>
      </c>
      <c r="B7" s="21" t="str">
        <f t="shared" si="0"/>
        <v/>
      </c>
      <c r="C7" s="16"/>
      <c r="D7" s="16"/>
      <c r="E7" s="16"/>
      <c r="F7" s="22"/>
      <c r="G7" s="23"/>
      <c r="H7" s="24"/>
      <c r="I7" s="25"/>
      <c r="J7" s="16"/>
      <c r="K7" s="16"/>
      <c r="L7" s="16"/>
      <c r="M7" s="57"/>
      <c r="N7" s="57"/>
      <c r="O7" s="57"/>
      <c r="P7" s="9"/>
      <c r="Q7" s="16"/>
      <c r="R7" s="16"/>
      <c r="S7" s="59"/>
      <c r="T7" s="26"/>
      <c r="U7" s="27"/>
      <c r="V7" s="28" t="str">
        <f t="shared" si="2"/>
        <v/>
      </c>
      <c r="W7" s="29" t="str">
        <f t="shared" si="3"/>
        <v/>
      </c>
      <c r="Y7" s="4">
        <f t="shared" si="1"/>
        <v>6</v>
      </c>
    </row>
    <row r="8" spans="1:25" ht="26.25" customHeight="1">
      <c r="A8" s="20">
        <v>4</v>
      </c>
      <c r="B8" s="21" t="str">
        <f t="shared" si="0"/>
        <v/>
      </c>
      <c r="C8" s="16"/>
      <c r="D8" s="16"/>
      <c r="E8" s="16"/>
      <c r="F8" s="22"/>
      <c r="G8" s="23"/>
      <c r="H8" s="24"/>
      <c r="I8" s="25"/>
      <c r="J8" s="16"/>
      <c r="K8" s="16"/>
      <c r="L8" s="16"/>
      <c r="M8" s="57"/>
      <c r="N8" s="57"/>
      <c r="O8" s="57"/>
      <c r="P8" s="9"/>
      <c r="Q8" s="16"/>
      <c r="R8" s="16"/>
      <c r="S8" s="59"/>
      <c r="T8" s="26"/>
      <c r="U8" s="27"/>
      <c r="V8" s="28" t="str">
        <f t="shared" si="2"/>
        <v/>
      </c>
      <c r="W8" s="29" t="str">
        <f t="shared" si="3"/>
        <v/>
      </c>
      <c r="Y8" s="4">
        <f t="shared" si="1"/>
        <v>6</v>
      </c>
    </row>
    <row r="9" spans="1:25" ht="26.25" customHeight="1">
      <c r="A9" s="20">
        <v>5</v>
      </c>
      <c r="B9" s="21" t="str">
        <f t="shared" si="0"/>
        <v/>
      </c>
      <c r="C9" s="16"/>
      <c r="D9" s="16"/>
      <c r="E9" s="16"/>
      <c r="F9" s="22"/>
      <c r="G9" s="23"/>
      <c r="H9" s="24"/>
      <c r="I9" s="25"/>
      <c r="J9" s="16"/>
      <c r="K9" s="16"/>
      <c r="L9" s="16"/>
      <c r="M9" s="57"/>
      <c r="N9" s="57"/>
      <c r="O9" s="57"/>
      <c r="P9" s="9"/>
      <c r="Q9" s="16"/>
      <c r="R9" s="16"/>
      <c r="S9" s="59"/>
      <c r="T9" s="26"/>
      <c r="U9" s="27"/>
      <c r="V9" s="28" t="str">
        <f t="shared" si="2"/>
        <v/>
      </c>
      <c r="W9" s="29" t="str">
        <f t="shared" si="3"/>
        <v/>
      </c>
      <c r="Y9" s="4">
        <f t="shared" si="1"/>
        <v>6</v>
      </c>
    </row>
    <row r="10" spans="1:25" ht="26.25" customHeight="1">
      <c r="A10" s="20">
        <v>6</v>
      </c>
      <c r="B10" s="21" t="str">
        <f t="shared" si="0"/>
        <v/>
      </c>
      <c r="C10" s="16"/>
      <c r="D10" s="16"/>
      <c r="E10" s="16"/>
      <c r="F10" s="22"/>
      <c r="G10" s="23"/>
      <c r="H10" s="24"/>
      <c r="I10" s="25"/>
      <c r="J10" s="16"/>
      <c r="K10" s="16"/>
      <c r="L10" s="16"/>
      <c r="M10" s="57"/>
      <c r="N10" s="57"/>
      <c r="O10" s="57"/>
      <c r="P10" s="9"/>
      <c r="Q10" s="16"/>
      <c r="R10" s="16"/>
      <c r="S10" s="59"/>
      <c r="T10" s="26"/>
      <c r="U10" s="27"/>
      <c r="V10" s="28" t="str">
        <f t="shared" si="2"/>
        <v/>
      </c>
      <c r="W10" s="29" t="str">
        <f t="shared" si="3"/>
        <v/>
      </c>
      <c r="Y10" s="4">
        <f t="shared" si="1"/>
        <v>6</v>
      </c>
    </row>
    <row r="11" spans="1:25" ht="26.25" customHeight="1">
      <c r="A11" s="20">
        <v>7</v>
      </c>
      <c r="B11" s="21" t="str">
        <f t="shared" si="0"/>
        <v/>
      </c>
      <c r="C11" s="16"/>
      <c r="D11" s="16"/>
      <c r="E11" s="16"/>
      <c r="F11" s="22"/>
      <c r="G11" s="23"/>
      <c r="H11" s="24"/>
      <c r="I11" s="25"/>
      <c r="J11" s="16"/>
      <c r="K11" s="16"/>
      <c r="L11" s="16"/>
      <c r="M11" s="57"/>
      <c r="N11" s="57"/>
      <c r="O11" s="57"/>
      <c r="P11" s="9"/>
      <c r="Q11" s="16"/>
      <c r="R11" s="16"/>
      <c r="S11" s="59"/>
      <c r="T11" s="26"/>
      <c r="U11" s="27"/>
      <c r="V11" s="28" t="str">
        <f t="shared" si="2"/>
        <v/>
      </c>
      <c r="W11" s="29" t="str">
        <f t="shared" si="3"/>
        <v/>
      </c>
      <c r="Y11" s="4">
        <f t="shared" si="1"/>
        <v>6</v>
      </c>
    </row>
    <row r="12" spans="1:25" ht="26.25" customHeight="1">
      <c r="A12" s="20">
        <v>8</v>
      </c>
      <c r="B12" s="21" t="str">
        <f t="shared" si="0"/>
        <v/>
      </c>
      <c r="C12" s="16"/>
      <c r="D12" s="16"/>
      <c r="E12" s="16"/>
      <c r="F12" s="22"/>
      <c r="G12" s="23"/>
      <c r="H12" s="24"/>
      <c r="I12" s="25"/>
      <c r="J12" s="16"/>
      <c r="K12" s="16"/>
      <c r="L12" s="16"/>
      <c r="M12" s="57"/>
      <c r="N12" s="57"/>
      <c r="O12" s="57"/>
      <c r="P12" s="9"/>
      <c r="Q12" s="16"/>
      <c r="R12" s="16"/>
      <c r="S12" s="59"/>
      <c r="T12" s="26"/>
      <c r="U12" s="27"/>
      <c r="V12" s="28" t="str">
        <f t="shared" si="2"/>
        <v/>
      </c>
      <c r="W12" s="29" t="str">
        <f t="shared" si="3"/>
        <v/>
      </c>
      <c r="Y12" s="4">
        <f t="shared" si="1"/>
        <v>6</v>
      </c>
    </row>
    <row r="13" spans="1:25" ht="26.25" customHeight="1">
      <c r="A13" s="20">
        <v>9</v>
      </c>
      <c r="B13" s="21" t="str">
        <f t="shared" si="0"/>
        <v/>
      </c>
      <c r="C13" s="16"/>
      <c r="D13" s="16"/>
      <c r="E13" s="16"/>
      <c r="F13" s="22"/>
      <c r="G13" s="23"/>
      <c r="H13" s="24"/>
      <c r="I13" s="25"/>
      <c r="J13" s="16"/>
      <c r="K13" s="16"/>
      <c r="L13" s="16"/>
      <c r="M13" s="57"/>
      <c r="N13" s="57"/>
      <c r="O13" s="57" t="s">
        <v>1231</v>
      </c>
      <c r="P13" s="9"/>
      <c r="Q13" s="16"/>
      <c r="R13" s="16"/>
      <c r="S13" s="59"/>
      <c r="T13" s="26"/>
      <c r="U13" s="27"/>
      <c r="V13" s="28" t="str">
        <f t="shared" si="2"/>
        <v/>
      </c>
      <c r="W13" s="29" t="str">
        <f t="shared" si="3"/>
        <v/>
      </c>
      <c r="Y13" s="4">
        <f t="shared" si="1"/>
        <v>5</v>
      </c>
    </row>
    <row r="14" spans="1:25" ht="26.25" customHeight="1">
      <c r="A14" s="20">
        <v>10</v>
      </c>
      <c r="B14" s="21" t="str">
        <f t="shared" si="0"/>
        <v/>
      </c>
      <c r="C14" s="16"/>
      <c r="D14" s="16"/>
      <c r="E14" s="16"/>
      <c r="F14" s="22"/>
      <c r="G14" s="23"/>
      <c r="H14" s="24"/>
      <c r="I14" s="25"/>
      <c r="J14" s="16"/>
      <c r="K14" s="16"/>
      <c r="L14" s="16"/>
      <c r="M14" s="57"/>
      <c r="N14" s="57"/>
      <c r="O14" s="57"/>
      <c r="P14" s="9"/>
      <c r="Q14" s="16"/>
      <c r="R14" s="16"/>
      <c r="S14" s="59"/>
      <c r="T14" s="26"/>
      <c r="U14" s="27"/>
      <c r="V14" s="28" t="str">
        <f t="shared" si="2"/>
        <v/>
      </c>
      <c r="W14" s="29" t="str">
        <f t="shared" si="3"/>
        <v/>
      </c>
      <c r="Y14" s="4">
        <f t="shared" si="1"/>
        <v>6</v>
      </c>
    </row>
    <row r="15" spans="1:25" ht="26.25" customHeight="1">
      <c r="A15" s="20">
        <v>11</v>
      </c>
      <c r="B15" s="21" t="str">
        <f t="shared" si="0"/>
        <v/>
      </c>
      <c r="C15" s="16"/>
      <c r="D15" s="16"/>
      <c r="E15" s="16"/>
      <c r="F15" s="22"/>
      <c r="G15" s="23"/>
      <c r="H15" s="24"/>
      <c r="I15" s="25"/>
      <c r="J15" s="16"/>
      <c r="K15" s="16"/>
      <c r="L15" s="16"/>
      <c r="M15" s="57"/>
      <c r="N15" s="57"/>
      <c r="O15" s="57"/>
      <c r="P15" s="9"/>
      <c r="Q15" s="16"/>
      <c r="R15" s="16"/>
      <c r="S15" s="59"/>
      <c r="T15" s="26"/>
      <c r="U15" s="27"/>
      <c r="V15" s="28" t="str">
        <f t="shared" si="2"/>
        <v/>
      </c>
      <c r="W15" s="29" t="str">
        <f t="shared" si="3"/>
        <v/>
      </c>
      <c r="Y15" s="4">
        <f t="shared" si="1"/>
        <v>6</v>
      </c>
    </row>
    <row r="16" spans="1:25" ht="26.25" customHeight="1">
      <c r="A16" s="20">
        <v>12</v>
      </c>
      <c r="B16" s="21" t="str">
        <f t="shared" si="0"/>
        <v/>
      </c>
      <c r="C16" s="16"/>
      <c r="D16" s="16"/>
      <c r="E16" s="16"/>
      <c r="F16" s="22"/>
      <c r="G16" s="23"/>
      <c r="H16" s="24"/>
      <c r="I16" s="25"/>
      <c r="J16" s="16"/>
      <c r="K16" s="16"/>
      <c r="L16" s="16"/>
      <c r="M16" s="57"/>
      <c r="N16" s="57"/>
      <c r="O16" s="57"/>
      <c r="P16" s="9"/>
      <c r="Q16" s="16"/>
      <c r="R16" s="16"/>
      <c r="S16" s="59"/>
      <c r="T16" s="26"/>
      <c r="U16" s="27"/>
      <c r="V16" s="28" t="str">
        <f t="shared" si="2"/>
        <v/>
      </c>
      <c r="W16" s="29" t="str">
        <f t="shared" si="3"/>
        <v/>
      </c>
      <c r="Y16" s="4">
        <f t="shared" si="1"/>
        <v>6</v>
      </c>
    </row>
    <row r="17" spans="1:25" ht="26.25" customHeight="1">
      <c r="A17" s="20">
        <v>13</v>
      </c>
      <c r="B17" s="21" t="str">
        <f t="shared" si="0"/>
        <v/>
      </c>
      <c r="C17" s="16"/>
      <c r="D17" s="16"/>
      <c r="E17" s="16"/>
      <c r="F17" s="22"/>
      <c r="G17" s="23"/>
      <c r="H17" s="24"/>
      <c r="I17" s="25"/>
      <c r="J17" s="16"/>
      <c r="K17" s="16"/>
      <c r="L17" s="16"/>
      <c r="M17" s="57"/>
      <c r="N17" s="57"/>
      <c r="O17" s="57"/>
      <c r="P17" s="9"/>
      <c r="Q17" s="16"/>
      <c r="R17" s="16"/>
      <c r="S17" s="59"/>
      <c r="T17" s="26"/>
      <c r="U17" s="27"/>
      <c r="V17" s="28" t="str">
        <f t="shared" si="2"/>
        <v/>
      </c>
      <c r="W17" s="29" t="str">
        <f t="shared" si="3"/>
        <v/>
      </c>
      <c r="Y17" s="4">
        <f t="shared" si="1"/>
        <v>6</v>
      </c>
    </row>
    <row r="18" spans="1:25" ht="26.25" customHeight="1">
      <c r="A18" s="20">
        <v>14</v>
      </c>
      <c r="B18" s="21" t="str">
        <f t="shared" si="0"/>
        <v/>
      </c>
      <c r="C18" s="16"/>
      <c r="D18" s="16"/>
      <c r="E18" s="16"/>
      <c r="F18" s="22"/>
      <c r="G18" s="23"/>
      <c r="H18" s="24"/>
      <c r="I18" s="25"/>
      <c r="J18" s="16"/>
      <c r="K18" s="16"/>
      <c r="L18" s="16"/>
      <c r="M18" s="57"/>
      <c r="N18" s="57"/>
      <c r="O18" s="57"/>
      <c r="P18" s="9"/>
      <c r="Q18" s="16"/>
      <c r="R18" s="16"/>
      <c r="S18" s="59"/>
      <c r="T18" s="26"/>
      <c r="U18" s="27"/>
      <c r="V18" s="28" t="str">
        <f t="shared" si="2"/>
        <v/>
      </c>
      <c r="W18" s="29" t="str">
        <f t="shared" si="3"/>
        <v/>
      </c>
      <c r="Y18" s="4">
        <f t="shared" si="1"/>
        <v>6</v>
      </c>
    </row>
    <row r="19" spans="1:25" ht="26.25" customHeight="1">
      <c r="A19" s="20">
        <v>15</v>
      </c>
      <c r="B19" s="21" t="str">
        <f t="shared" si="0"/>
        <v/>
      </c>
      <c r="C19" s="16"/>
      <c r="D19" s="16"/>
      <c r="E19" s="16"/>
      <c r="F19" s="22"/>
      <c r="G19" s="23"/>
      <c r="H19" s="24"/>
      <c r="I19" s="25"/>
      <c r="J19" s="16"/>
      <c r="K19" s="16"/>
      <c r="L19" s="16"/>
      <c r="M19" s="57"/>
      <c r="N19" s="57"/>
      <c r="O19" s="57"/>
      <c r="P19" s="9"/>
      <c r="Q19" s="16"/>
      <c r="R19" s="16"/>
      <c r="S19" s="59"/>
      <c r="T19" s="26"/>
      <c r="U19" s="27"/>
      <c r="V19" s="28" t="str">
        <f t="shared" si="2"/>
        <v/>
      </c>
      <c r="W19" s="29" t="str">
        <f t="shared" si="3"/>
        <v/>
      </c>
      <c r="Y19" s="4">
        <f t="shared" si="1"/>
        <v>6</v>
      </c>
    </row>
    <row r="20" spans="1:25" ht="26.25" customHeight="1">
      <c r="A20" s="20">
        <v>16</v>
      </c>
      <c r="B20" s="21" t="str">
        <f t="shared" si="0"/>
        <v/>
      </c>
      <c r="C20" s="16"/>
      <c r="D20" s="16"/>
      <c r="E20" s="16"/>
      <c r="F20" s="22"/>
      <c r="G20" s="23"/>
      <c r="H20" s="24"/>
      <c r="I20" s="25"/>
      <c r="J20" s="16"/>
      <c r="K20" s="16"/>
      <c r="L20" s="16"/>
      <c r="M20" s="57"/>
      <c r="N20" s="57"/>
      <c r="O20" s="57"/>
      <c r="P20" s="9"/>
      <c r="Q20" s="16"/>
      <c r="R20" s="16"/>
      <c r="S20" s="59"/>
      <c r="T20" s="26"/>
      <c r="U20" s="27"/>
      <c r="V20" s="28" t="str">
        <f t="shared" si="2"/>
        <v/>
      </c>
      <c r="W20" s="29" t="str">
        <f t="shared" si="3"/>
        <v/>
      </c>
      <c r="Y20" s="4">
        <f t="shared" si="1"/>
        <v>6</v>
      </c>
    </row>
    <row r="21" spans="1:25" ht="26.25" customHeight="1">
      <c r="A21" s="20">
        <v>17</v>
      </c>
      <c r="B21" s="21" t="str">
        <f t="shared" si="0"/>
        <v/>
      </c>
      <c r="C21" s="16"/>
      <c r="D21" s="16"/>
      <c r="E21" s="16"/>
      <c r="F21" s="22"/>
      <c r="G21" s="23"/>
      <c r="H21" s="24"/>
      <c r="I21" s="25"/>
      <c r="J21" s="16"/>
      <c r="K21" s="16"/>
      <c r="L21" s="16"/>
      <c r="M21" s="57"/>
      <c r="N21" s="57"/>
      <c r="O21" s="57"/>
      <c r="P21" s="9"/>
      <c r="Q21" s="16"/>
      <c r="R21" s="16"/>
      <c r="S21" s="59"/>
      <c r="T21" s="26"/>
      <c r="U21" s="27"/>
      <c r="V21" s="28" t="str">
        <f t="shared" si="2"/>
        <v/>
      </c>
      <c r="W21" s="29" t="str">
        <f t="shared" si="3"/>
        <v/>
      </c>
      <c r="Y21" s="4">
        <f t="shared" si="1"/>
        <v>6</v>
      </c>
    </row>
    <row r="22" spans="1:25" ht="26.25" customHeight="1">
      <c r="A22" s="20">
        <v>18</v>
      </c>
      <c r="B22" s="21" t="str">
        <f t="shared" si="0"/>
        <v/>
      </c>
      <c r="C22" s="16"/>
      <c r="D22" s="16"/>
      <c r="E22" s="16"/>
      <c r="F22" s="22"/>
      <c r="G22" s="23"/>
      <c r="H22" s="24"/>
      <c r="I22" s="25"/>
      <c r="J22" s="16"/>
      <c r="K22" s="16"/>
      <c r="L22" s="16"/>
      <c r="M22" s="57"/>
      <c r="N22" s="57"/>
      <c r="O22" s="57"/>
      <c r="P22" s="9"/>
      <c r="Q22" s="16"/>
      <c r="R22" s="16"/>
      <c r="S22" s="59"/>
      <c r="T22" s="26"/>
      <c r="U22" s="27"/>
      <c r="V22" s="28" t="str">
        <f t="shared" si="2"/>
        <v/>
      </c>
      <c r="W22" s="29" t="str">
        <f t="shared" si="3"/>
        <v/>
      </c>
      <c r="Y22" s="4">
        <f t="shared" si="1"/>
        <v>6</v>
      </c>
    </row>
    <row r="23" spans="1:25" ht="26.25" customHeight="1">
      <c r="A23" s="20">
        <v>19</v>
      </c>
      <c r="B23" s="21" t="str">
        <f t="shared" si="0"/>
        <v/>
      </c>
      <c r="C23" s="16"/>
      <c r="D23" s="16"/>
      <c r="E23" s="16"/>
      <c r="F23" s="22"/>
      <c r="G23" s="23"/>
      <c r="H23" s="24"/>
      <c r="I23" s="25"/>
      <c r="J23" s="16"/>
      <c r="K23" s="16"/>
      <c r="L23" s="16"/>
      <c r="M23" s="57"/>
      <c r="N23" s="57"/>
      <c r="O23" s="57"/>
      <c r="P23" s="9"/>
      <c r="Q23" s="16"/>
      <c r="R23" s="16"/>
      <c r="S23" s="59"/>
      <c r="T23" s="26"/>
      <c r="U23" s="27"/>
      <c r="V23" s="28" t="str">
        <f t="shared" si="2"/>
        <v/>
      </c>
      <c r="W23" s="29" t="str">
        <f t="shared" si="3"/>
        <v/>
      </c>
      <c r="Y23" s="4">
        <f t="shared" si="1"/>
        <v>6</v>
      </c>
    </row>
    <row r="24" spans="1:25" ht="26.25" customHeight="1">
      <c r="A24" s="20">
        <v>20</v>
      </c>
      <c r="B24" s="21" t="str">
        <f t="shared" si="0"/>
        <v/>
      </c>
      <c r="C24" s="16"/>
      <c r="D24" s="16"/>
      <c r="E24" s="16"/>
      <c r="F24" s="22"/>
      <c r="G24" s="23"/>
      <c r="H24" s="24"/>
      <c r="I24" s="25"/>
      <c r="J24" s="16"/>
      <c r="K24" s="16"/>
      <c r="L24" s="16"/>
      <c r="M24" s="57"/>
      <c r="N24" s="57"/>
      <c r="O24" s="57"/>
      <c r="P24" s="9"/>
      <c r="Q24" s="16"/>
      <c r="R24" s="16"/>
      <c r="S24" s="59"/>
      <c r="T24" s="26"/>
      <c r="U24" s="27"/>
      <c r="V24" s="28" t="str">
        <f t="shared" si="2"/>
        <v/>
      </c>
      <c r="W24" s="29" t="str">
        <f t="shared" si="3"/>
        <v/>
      </c>
      <c r="Y24" s="4">
        <f t="shared" si="1"/>
        <v>6</v>
      </c>
    </row>
    <row r="25" spans="1:25" ht="26.25" customHeight="1">
      <c r="A25" s="20">
        <v>21</v>
      </c>
      <c r="B25" s="21" t="str">
        <f t="shared" si="0"/>
        <v/>
      </c>
      <c r="C25" s="16"/>
      <c r="D25" s="16"/>
      <c r="E25" s="16"/>
      <c r="F25" s="22"/>
      <c r="G25" s="23"/>
      <c r="H25" s="24"/>
      <c r="I25" s="25"/>
      <c r="J25" s="16"/>
      <c r="K25" s="16"/>
      <c r="L25" s="16"/>
      <c r="M25" s="57"/>
      <c r="N25" s="57"/>
      <c r="O25" s="57"/>
      <c r="P25" s="9"/>
      <c r="Q25" s="16"/>
      <c r="R25" s="16"/>
      <c r="S25" s="59"/>
      <c r="T25" s="26"/>
      <c r="U25" s="27"/>
      <c r="V25" s="28" t="str">
        <f t="shared" si="2"/>
        <v/>
      </c>
      <c r="W25" s="29" t="str">
        <f t="shared" si="3"/>
        <v/>
      </c>
      <c r="Y25" s="4">
        <f t="shared" si="1"/>
        <v>6</v>
      </c>
    </row>
    <row r="26" spans="1:25" ht="26.25" customHeight="1">
      <c r="A26" s="20">
        <v>22</v>
      </c>
      <c r="B26" s="21" t="str">
        <f t="shared" si="0"/>
        <v/>
      </c>
      <c r="C26" s="16"/>
      <c r="D26" s="16"/>
      <c r="E26" s="16"/>
      <c r="F26" s="22"/>
      <c r="G26" s="23"/>
      <c r="H26" s="24"/>
      <c r="I26" s="25"/>
      <c r="J26" s="16"/>
      <c r="K26" s="16"/>
      <c r="L26" s="16"/>
      <c r="M26" s="57"/>
      <c r="N26" s="57"/>
      <c r="O26" s="57"/>
      <c r="P26" s="9"/>
      <c r="Q26" s="16"/>
      <c r="R26" s="16"/>
      <c r="S26" s="59"/>
      <c r="T26" s="26"/>
      <c r="U26" s="27"/>
      <c r="V26" s="28" t="str">
        <f t="shared" si="2"/>
        <v/>
      </c>
      <c r="W26" s="29" t="str">
        <f t="shared" si="3"/>
        <v/>
      </c>
      <c r="Y26" s="4">
        <f t="shared" si="1"/>
        <v>6</v>
      </c>
    </row>
    <row r="27" spans="1:25" ht="26.25" customHeight="1">
      <c r="A27" s="20">
        <v>23</v>
      </c>
      <c r="B27" s="21" t="str">
        <f t="shared" si="0"/>
        <v/>
      </c>
      <c r="C27" s="16"/>
      <c r="D27" s="16"/>
      <c r="E27" s="16"/>
      <c r="F27" s="22"/>
      <c r="G27" s="23"/>
      <c r="H27" s="24"/>
      <c r="I27" s="25"/>
      <c r="J27" s="16"/>
      <c r="K27" s="16"/>
      <c r="L27" s="16"/>
      <c r="M27" s="57"/>
      <c r="N27" s="57"/>
      <c r="O27" s="57"/>
      <c r="P27" s="9"/>
      <c r="Q27" s="16"/>
      <c r="R27" s="16"/>
      <c r="S27" s="59"/>
      <c r="T27" s="26"/>
      <c r="U27" s="27"/>
      <c r="V27" s="28" t="str">
        <f t="shared" si="2"/>
        <v/>
      </c>
      <c r="W27" s="29" t="str">
        <f t="shared" si="3"/>
        <v/>
      </c>
      <c r="Y27" s="4">
        <f t="shared" si="1"/>
        <v>6</v>
      </c>
    </row>
    <row r="28" spans="1:25" ht="26.25" customHeight="1">
      <c r="A28" s="20">
        <v>24</v>
      </c>
      <c r="B28" s="21" t="str">
        <f t="shared" si="0"/>
        <v/>
      </c>
      <c r="C28" s="16"/>
      <c r="D28" s="16"/>
      <c r="E28" s="16"/>
      <c r="F28" s="22"/>
      <c r="G28" s="23"/>
      <c r="H28" s="24"/>
      <c r="I28" s="25"/>
      <c r="J28" s="16"/>
      <c r="K28" s="16"/>
      <c r="L28" s="16"/>
      <c r="M28" s="57"/>
      <c r="N28" s="57"/>
      <c r="O28" s="57"/>
      <c r="P28" s="9"/>
      <c r="Q28" s="16"/>
      <c r="R28" s="16"/>
      <c r="S28" s="59"/>
      <c r="T28" s="26"/>
      <c r="U28" s="27"/>
      <c r="V28" s="28" t="str">
        <f t="shared" si="2"/>
        <v/>
      </c>
      <c r="W28" s="29" t="str">
        <f t="shared" si="3"/>
        <v/>
      </c>
      <c r="Y28" s="4">
        <f t="shared" si="1"/>
        <v>6</v>
      </c>
    </row>
    <row r="29" spans="1:25" ht="26.25" customHeight="1">
      <c r="A29" s="20">
        <v>25</v>
      </c>
      <c r="B29" s="21" t="str">
        <f t="shared" si="0"/>
        <v/>
      </c>
      <c r="C29" s="16"/>
      <c r="D29" s="16"/>
      <c r="E29" s="16"/>
      <c r="F29" s="22"/>
      <c r="G29" s="23"/>
      <c r="H29" s="24"/>
      <c r="I29" s="25"/>
      <c r="J29" s="16"/>
      <c r="K29" s="16"/>
      <c r="L29" s="16"/>
      <c r="M29" s="57"/>
      <c r="N29" s="57"/>
      <c r="O29" s="57"/>
      <c r="P29" s="9"/>
      <c r="Q29" s="16"/>
      <c r="R29" s="16"/>
      <c r="S29" s="59"/>
      <c r="T29" s="26"/>
      <c r="U29" s="27"/>
      <c r="V29" s="28" t="str">
        <f t="shared" si="2"/>
        <v/>
      </c>
      <c r="W29" s="29" t="str">
        <f t="shared" si="3"/>
        <v/>
      </c>
      <c r="Y29" s="4">
        <f t="shared" si="1"/>
        <v>6</v>
      </c>
    </row>
    <row r="30" spans="1:25" ht="26.25" customHeight="1">
      <c r="A30" s="20">
        <v>26</v>
      </c>
      <c r="B30" s="21" t="str">
        <f t="shared" si="0"/>
        <v/>
      </c>
      <c r="C30" s="16"/>
      <c r="D30" s="16"/>
      <c r="E30" s="16"/>
      <c r="F30" s="22"/>
      <c r="G30" s="23"/>
      <c r="H30" s="24"/>
      <c r="I30" s="25"/>
      <c r="J30" s="16"/>
      <c r="K30" s="16"/>
      <c r="L30" s="16"/>
      <c r="M30" s="57"/>
      <c r="N30" s="57"/>
      <c r="O30" s="57"/>
      <c r="P30" s="9"/>
      <c r="Q30" s="16"/>
      <c r="R30" s="16"/>
      <c r="S30" s="59"/>
      <c r="T30" s="26"/>
      <c r="U30" s="27"/>
      <c r="V30" s="28" t="str">
        <f t="shared" si="2"/>
        <v/>
      </c>
      <c r="W30" s="29" t="str">
        <f t="shared" si="3"/>
        <v/>
      </c>
      <c r="Y30" s="4">
        <f t="shared" si="1"/>
        <v>6</v>
      </c>
    </row>
    <row r="31" spans="1:25" ht="26.25" customHeight="1">
      <c r="A31" s="20">
        <v>27</v>
      </c>
      <c r="B31" s="21" t="str">
        <f t="shared" si="0"/>
        <v/>
      </c>
      <c r="C31" s="16"/>
      <c r="D31" s="16"/>
      <c r="E31" s="16"/>
      <c r="F31" s="22"/>
      <c r="G31" s="23"/>
      <c r="H31" s="24"/>
      <c r="I31" s="25"/>
      <c r="J31" s="16"/>
      <c r="K31" s="16"/>
      <c r="L31" s="16"/>
      <c r="M31" s="57"/>
      <c r="N31" s="57"/>
      <c r="O31" s="57"/>
      <c r="P31" s="9"/>
      <c r="Q31" s="16"/>
      <c r="R31" s="16"/>
      <c r="S31" s="59"/>
      <c r="T31" s="26"/>
      <c r="U31" s="27"/>
      <c r="V31" s="28" t="str">
        <f t="shared" si="2"/>
        <v/>
      </c>
      <c r="W31" s="29" t="str">
        <f t="shared" si="3"/>
        <v/>
      </c>
      <c r="Y31" s="4">
        <f t="shared" si="1"/>
        <v>6</v>
      </c>
    </row>
    <row r="32" spans="1:25" ht="26.25" customHeight="1">
      <c r="A32" s="20">
        <v>28</v>
      </c>
      <c r="B32" s="21" t="str">
        <f t="shared" si="0"/>
        <v/>
      </c>
      <c r="C32" s="16"/>
      <c r="D32" s="16"/>
      <c r="E32" s="16"/>
      <c r="F32" s="22"/>
      <c r="G32" s="23"/>
      <c r="H32" s="24"/>
      <c r="I32" s="25"/>
      <c r="J32" s="16"/>
      <c r="K32" s="16"/>
      <c r="L32" s="16"/>
      <c r="M32" s="57"/>
      <c r="N32" s="57"/>
      <c r="O32" s="57"/>
      <c r="P32" s="9"/>
      <c r="Q32" s="16"/>
      <c r="R32" s="16"/>
      <c r="S32" s="59"/>
      <c r="T32" s="26"/>
      <c r="U32" s="27"/>
      <c r="V32" s="28" t="str">
        <f t="shared" si="2"/>
        <v/>
      </c>
      <c r="W32" s="29" t="str">
        <f t="shared" si="3"/>
        <v/>
      </c>
      <c r="Y32" s="4">
        <f t="shared" si="1"/>
        <v>6</v>
      </c>
    </row>
    <row r="33" spans="1:25" ht="26.25" customHeight="1">
      <c r="A33" s="20">
        <v>29</v>
      </c>
      <c r="B33" s="21" t="str">
        <f t="shared" si="0"/>
        <v/>
      </c>
      <c r="C33" s="16"/>
      <c r="D33" s="16"/>
      <c r="E33" s="16"/>
      <c r="F33" s="22"/>
      <c r="G33" s="23"/>
      <c r="H33" s="24"/>
      <c r="I33" s="25"/>
      <c r="J33" s="16"/>
      <c r="K33" s="16"/>
      <c r="L33" s="16"/>
      <c r="M33" s="57"/>
      <c r="N33" s="57"/>
      <c r="O33" s="57"/>
      <c r="P33" s="9"/>
      <c r="Q33" s="16"/>
      <c r="R33" s="16"/>
      <c r="S33" s="59"/>
      <c r="T33" s="26"/>
      <c r="U33" s="27"/>
      <c r="V33" s="28" t="str">
        <f t="shared" si="2"/>
        <v/>
      </c>
      <c r="W33" s="29" t="str">
        <f t="shared" si="3"/>
        <v/>
      </c>
      <c r="Y33" s="4">
        <f t="shared" si="1"/>
        <v>6</v>
      </c>
    </row>
    <row r="34" spans="1:25" ht="26.25" customHeight="1" thickBot="1">
      <c r="A34" s="39">
        <v>30</v>
      </c>
      <c r="B34" s="40" t="str">
        <f t="shared" si="0"/>
        <v/>
      </c>
      <c r="C34" s="17"/>
      <c r="D34" s="17"/>
      <c r="E34" s="17"/>
      <c r="F34" s="41"/>
      <c r="G34" s="42"/>
      <c r="H34" s="43"/>
      <c r="I34" s="44"/>
      <c r="J34" s="17"/>
      <c r="K34" s="17"/>
      <c r="L34" s="17"/>
      <c r="M34" s="58"/>
      <c r="N34" s="58"/>
      <c r="O34" s="58"/>
      <c r="P34" s="10"/>
      <c r="Q34" s="17"/>
      <c r="R34" s="17"/>
      <c r="S34" s="60"/>
      <c r="T34" s="45"/>
      <c r="U34" s="46"/>
      <c r="V34" s="47" t="str">
        <f t="shared" si="2"/>
        <v/>
      </c>
      <c r="W34" s="48" t="str">
        <f t="shared" si="3"/>
        <v/>
      </c>
      <c r="Y34" s="4">
        <f t="shared" si="1"/>
        <v>6</v>
      </c>
    </row>
  </sheetData>
  <sheetProtection sheet="1" selectLockedCells="1"/>
  <dataConsolidate/>
  <mergeCells count="21">
    <mergeCell ref="A1:D1"/>
    <mergeCell ref="D3:D4"/>
    <mergeCell ref="E3:E4"/>
    <mergeCell ref="H3:H4"/>
    <mergeCell ref="F3:F4"/>
    <mergeCell ref="G3:G4"/>
    <mergeCell ref="A2:B2"/>
    <mergeCell ref="F2:H2"/>
    <mergeCell ref="B3:B4"/>
    <mergeCell ref="C3:C4"/>
    <mergeCell ref="Q3:S3"/>
    <mergeCell ref="T3:W3"/>
    <mergeCell ref="T1:W1"/>
    <mergeCell ref="L3:L4"/>
    <mergeCell ref="M3:O3"/>
    <mergeCell ref="P3:P4"/>
    <mergeCell ref="E1:L1"/>
    <mergeCell ref="I3:I4"/>
    <mergeCell ref="J3:J4"/>
    <mergeCell ref="K3:K4"/>
    <mergeCell ref="J2:K2"/>
  </mergeCells>
  <phoneticPr fontId="2"/>
  <conditionalFormatting sqref="C2">
    <cfRule type="cellIs" dxfId="1" priority="2" operator="equal">
      <formula>""</formula>
    </cfRule>
  </conditionalFormatting>
  <conditionalFormatting sqref="N1">
    <cfRule type="cellIs" dxfId="0" priority="1" operator="equal">
      <formula>""</formula>
    </cfRule>
  </conditionalFormatting>
  <dataValidations xWindow="656" yWindow="355" count="18">
    <dataValidation imeMode="on" allowBlank="1" showInputMessage="1" showErrorMessage="1" prompt="漢字で記入_x000a_姓と名の間は一マス空ける" sqref="C5:C34" xr:uid="{00000000-0002-0000-0000-000000000000}"/>
    <dataValidation imeMode="disabled" allowBlank="1" showInputMessage="1" showErrorMessage="1" errorTitle="ローマ字表記です" error="アルファベットで入力してください" prompt="姓が最初で一マス空けて名_x000a_姓名ともに最初の一文字が大文字" sqref="E5:E34" xr:uid="{00000000-0002-0000-0000-000001000000}"/>
    <dataValidation imeMode="off" allowBlank="1" showInputMessage="1" showErrorMessage="1" sqref="J5:J34 M5:P5 N6:N34 P6:P34 V5:W34" xr:uid="{00000000-0002-0000-0000-000002000000}"/>
    <dataValidation imeMode="on" allowBlank="1" showInputMessage="1" showErrorMessage="1" sqref="R5:R34" xr:uid="{00000000-0002-0000-0000-000003000000}"/>
    <dataValidation imeMode="fullKatakana" allowBlank="1" showInputMessage="1" showErrorMessage="1" prompt="カタカナ(全角)で記入_x000a_姓と名の間は一マス空ける" sqref="D5:D34" xr:uid="{00000000-0002-0000-0000-000004000000}"/>
    <dataValidation imeMode="on" allowBlank="1" showInputMessage="1" showErrorMessage="1" prompt="現住所（主たる居住地）を記入_x000a_都道府県名から記入して下さい_x000a_番地は数字で記入_x000a_番地以降が長くなる場合は住所２に記入" sqref="K5:K34" xr:uid="{00000000-0002-0000-0000-000006000000}"/>
    <dataValidation imeMode="on" allowBlank="1" showInputMessage="1" showErrorMessage="1" prompt="建物、マンション名や室番号、○○様方などを記入" sqref="L5:L34" xr:uid="{00000000-0002-0000-0000-000007000000}"/>
    <dataValidation imeMode="off" allowBlank="1" showInputMessage="1" showErrorMessage="1" prompt="自宅、携帯、いずれか、または両方を入力" sqref="M6:M34 O6:O34" xr:uid="{00000000-0002-0000-0000-000008000000}"/>
    <dataValidation imeMode="on" allowBlank="1" showInputMessage="1" showErrorMessage="1" prompt="家族、親戚等連絡のとれる方" sqref="Q5:Q34" xr:uid="{00000000-0002-0000-0000-000009000000}"/>
    <dataValidation imeMode="off" allowBlank="1" showInputMessage="1" showErrorMessage="1" prompt="家族、親戚等連絡のとれる方の電話番号を記入" sqref="S5:S34" xr:uid="{00000000-0002-0000-0000-00000A000000}"/>
    <dataValidation type="list" imeMode="off" allowBlank="1" showInputMessage="1" showErrorMessage="1" errorTitle="リストから選択してください" error="計算エラーを防ぐため、入力できる値を制限しています。リストから選択してください。" prompt="基金の申込み口数を選択" sqref="U5:U34" xr:uid="{00000000-0002-0000-0000-00000B000000}">
      <formula1>"1,2,3,4,5,6,7,8,9,10"</formula1>
    </dataValidation>
    <dataValidation type="list" imeMode="disabled" allowBlank="1" showInputMessage="1" showErrorMessage="1" errorTitle="リストから選択してください" error="計算エラーを防ぐため、入力できる値を制限しています。リストから選択してください。" prompt="基金を開始する月を選択" sqref="T5:T34" xr:uid="{00000000-0002-0000-0000-00000C000000}">
      <formula1>"登録しない,保留,1,2,3,4,5,6,7,8,9,10,11,12"</formula1>
    </dataValidation>
    <dataValidation type="list" allowBlank="1" showInputMessage="1" showErrorMessage="1" prompt="選択して下さい" sqref="H5:H34" xr:uid="{00000000-0002-0000-0000-00000D000000}">
      <formula1>"男性,女性,その他,選択しない"</formula1>
    </dataValidation>
    <dataValidation type="list" allowBlank="1" showInputMessage="1" showErrorMessage="1" prompt="選択して下さい" sqref="F5:F34" xr:uid="{00000000-0002-0000-0000-00000E000000}">
      <formula1>"A,B,AB,O"</formula1>
    </dataValidation>
    <dataValidation type="list" allowBlank="1" showInputMessage="1" showErrorMessage="1" prompt="選択して下さい_x000a_通常はRH+です" sqref="G5:G34" xr:uid="{00000000-0002-0000-0000-00000F000000}">
      <formula1>"RH+,RH-"</formula1>
    </dataValidation>
    <dataValidation type="list" imeMode="disabled" showInputMessage="1" showErrorMessage="1" prompt="ドロップダウンリストで、その日の日付けが入力できます。" sqref="N1" xr:uid="{B57CDDB7-DA11-4DBA-979C-85295B877828}">
      <formula1>$Y$1</formula1>
    </dataValidation>
    <dataValidation type="list" imeMode="disabled" allowBlank="1" showInputMessage="1" showErrorMessage="1" errorTitle="団体番号が間違っています" error="リストから選択するか、入力し直してください。" promptTitle="必須項目です" prompt="6桁の団体番号を直接入力するか、リストから選択してください。" sqref="C2" xr:uid="{243F5D31-9625-49CE-B4FF-DFA0F256F1F4}">
      <formula1>団体ID</formula1>
    </dataValidation>
    <dataValidation type="date" imeMode="disabled" allowBlank="1" showInputMessage="1" showErrorMessage="1" error="入力内容に誤りがあります" prompt="西暦・数字で記入_x000a_年月日の間に/を入れる" sqref="I5:I34" xr:uid="{19D0CD40-72AB-41A3-A546-DE2A5052BC1D}">
      <formula1>1</formula1>
      <formula2>44196</formula2>
    </dataValidation>
  </dataValidations>
  <pageMargins left="0.27559055118110237" right="0.15748031496062992" top="0.4" bottom="0.15748031496062992" header="0.11811023622047245" footer="0.15748031496062992"/>
  <pageSetup paperSize="8" fitToHeight="0" orientation="landscape" copies="4" r:id="rId1"/>
  <headerFooter alignWithMargins="0"/>
  <ignoredErrors>
    <ignoredError sqref="V5:V34 F2 J2 W2" unlockedFormula="1"/>
  </ignoredErrors>
  <drawing r:id="rId2"/>
  <legacyDrawing r:id="rId3"/>
  <controls>
    <mc:AlternateContent xmlns:mc="http://schemas.openxmlformats.org/markup-compatibility/2006">
      <mc:Choice Requires="x14">
        <control shapeId="1053" r:id="rId4" name="OptionButton1">
          <controlPr locked="0" defaultSize="0" autoLine="0" altText="基金担当者への加入者一覧を、メール添付によりPDFファイルで受け取る。" r:id="rId5">
            <anchor moveWithCells="1">
              <from>
                <xdr:col>22</xdr:col>
                <xdr:colOff>0</xdr:colOff>
                <xdr:row>0</xdr:row>
                <xdr:rowOff>38100</xdr:rowOff>
              </from>
              <to>
                <xdr:col>23</xdr:col>
                <xdr:colOff>144780</xdr:colOff>
                <xdr:row>0</xdr:row>
                <xdr:rowOff>304800</xdr:rowOff>
              </to>
            </anchor>
          </controlPr>
        </control>
      </mc:Choice>
      <mc:Fallback>
        <control shapeId="1053" r:id="rId4" name="OptionButton1"/>
      </mc:Fallback>
    </mc:AlternateContent>
    <mc:AlternateContent xmlns:mc="http://schemas.openxmlformats.org/markup-compatibility/2006">
      <mc:Choice Requires="x14">
        <control shapeId="1054" r:id="rId6" name="OptionButton2">
          <controlPr locked="0" defaultSize="0" autoLine="0" altText="基金担当者への加入者一覧を、郵送により紙で受け取る。" r:id="rId7">
            <anchor moveWithCells="1">
              <from>
                <xdr:col>21</xdr:col>
                <xdr:colOff>160020</xdr:colOff>
                <xdr:row>0</xdr:row>
                <xdr:rowOff>38100</xdr:rowOff>
              </from>
              <to>
                <xdr:col>21</xdr:col>
                <xdr:colOff>708660</xdr:colOff>
                <xdr:row>0</xdr:row>
                <xdr:rowOff>304800</xdr:rowOff>
              </to>
            </anchor>
          </controlPr>
        </control>
      </mc:Choice>
      <mc:Fallback>
        <control shapeId="1054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3399"/>
  </sheetPr>
  <dimension ref="A1:D568"/>
  <sheetViews>
    <sheetView workbookViewId="0">
      <pane ySplit="1" topLeftCell="A422" activePane="bottomLeft" state="frozen"/>
      <selection pane="bottomLeft" activeCell="C441" sqref="C441"/>
    </sheetView>
  </sheetViews>
  <sheetFormatPr defaultColWidth="9" defaultRowHeight="18"/>
  <cols>
    <col min="1" max="2" width="9" style="2"/>
    <col min="3" max="3" width="30.109375" style="2" customWidth="1"/>
    <col min="4" max="4" width="11" style="2" bestFit="1" customWidth="1"/>
    <col min="5" max="16384" width="9" style="2"/>
  </cols>
  <sheetData>
    <row r="1" spans="1:4">
      <c r="A1" s="53" t="s">
        <v>1145</v>
      </c>
      <c r="B1" s="53" t="s">
        <v>13</v>
      </c>
      <c r="C1" s="53" t="s">
        <v>12</v>
      </c>
      <c r="D1" s="54" t="s">
        <v>1144</v>
      </c>
    </row>
    <row r="2" spans="1:4">
      <c r="A2" s="1" t="s">
        <v>14</v>
      </c>
      <c r="B2" s="1" t="s">
        <v>1152</v>
      </c>
      <c r="C2" s="1" t="s">
        <v>15</v>
      </c>
      <c r="D2" s="3" t="s">
        <v>1153</v>
      </c>
    </row>
    <row r="3" spans="1:4">
      <c r="A3" s="1" t="s">
        <v>16</v>
      </c>
      <c r="B3" s="1" t="s">
        <v>1152</v>
      </c>
      <c r="C3" s="1" t="s">
        <v>17</v>
      </c>
      <c r="D3" s="3" t="s">
        <v>1153</v>
      </c>
    </row>
    <row r="4" spans="1:4">
      <c r="A4" s="1" t="s">
        <v>18</v>
      </c>
      <c r="B4" s="1" t="s">
        <v>1152</v>
      </c>
      <c r="C4" s="1" t="s">
        <v>19</v>
      </c>
      <c r="D4" s="3" t="s">
        <v>1153</v>
      </c>
    </row>
    <row r="5" spans="1:4">
      <c r="A5" s="1" t="s">
        <v>20</v>
      </c>
      <c r="B5" s="1" t="s">
        <v>1152</v>
      </c>
      <c r="C5" s="1" t="s">
        <v>21</v>
      </c>
      <c r="D5" s="3" t="s">
        <v>1153</v>
      </c>
    </row>
    <row r="6" spans="1:4">
      <c r="A6" s="1" t="s">
        <v>22</v>
      </c>
      <c r="B6" s="1" t="s">
        <v>1152</v>
      </c>
      <c r="C6" s="1" t="s">
        <v>23</v>
      </c>
      <c r="D6" s="3" t="s">
        <v>1153</v>
      </c>
    </row>
    <row r="7" spans="1:4">
      <c r="A7" s="1" t="s">
        <v>24</v>
      </c>
      <c r="B7" s="1" t="s">
        <v>1152</v>
      </c>
      <c r="C7" s="1" t="s">
        <v>25</v>
      </c>
      <c r="D7" s="3" t="s">
        <v>1153</v>
      </c>
    </row>
    <row r="8" spans="1:4">
      <c r="A8" s="1" t="s">
        <v>26</v>
      </c>
      <c r="B8" s="1" t="s">
        <v>1152</v>
      </c>
      <c r="C8" s="1" t="s">
        <v>27</v>
      </c>
      <c r="D8" s="3" t="s">
        <v>1153</v>
      </c>
    </row>
    <row r="9" spans="1:4">
      <c r="A9" s="1" t="s">
        <v>991</v>
      </c>
      <c r="B9" s="1" t="s">
        <v>1152</v>
      </c>
      <c r="C9" s="1" t="s">
        <v>992</v>
      </c>
      <c r="D9" s="3" t="s">
        <v>1153</v>
      </c>
    </row>
    <row r="10" spans="1:4">
      <c r="A10" s="1" t="s">
        <v>993</v>
      </c>
      <c r="B10" s="1" t="s">
        <v>1152</v>
      </c>
      <c r="C10" s="1" t="s">
        <v>994</v>
      </c>
      <c r="D10" s="3" t="s">
        <v>1153</v>
      </c>
    </row>
    <row r="11" spans="1:4">
      <c r="A11" s="1" t="s">
        <v>995</v>
      </c>
      <c r="B11" s="1" t="s">
        <v>1152</v>
      </c>
      <c r="C11" s="1" t="s">
        <v>996</v>
      </c>
      <c r="D11" s="3" t="s">
        <v>1153</v>
      </c>
    </row>
    <row r="12" spans="1:4">
      <c r="A12" s="1" t="s">
        <v>28</v>
      </c>
      <c r="B12" s="1" t="s">
        <v>1152</v>
      </c>
      <c r="C12" s="1" t="s">
        <v>29</v>
      </c>
      <c r="D12" s="3" t="s">
        <v>1153</v>
      </c>
    </row>
    <row r="13" spans="1:4">
      <c r="A13" s="1" t="s">
        <v>997</v>
      </c>
      <c r="B13" s="1" t="s">
        <v>1152</v>
      </c>
      <c r="C13" s="1" t="s">
        <v>998</v>
      </c>
      <c r="D13" s="3" t="s">
        <v>1153</v>
      </c>
    </row>
    <row r="14" spans="1:4">
      <c r="A14" s="1" t="s">
        <v>30</v>
      </c>
      <c r="B14" s="1" t="s">
        <v>1152</v>
      </c>
      <c r="C14" s="1" t="s">
        <v>31</v>
      </c>
      <c r="D14" s="3" t="s">
        <v>1153</v>
      </c>
    </row>
    <row r="15" spans="1:4">
      <c r="A15" s="1" t="s">
        <v>32</v>
      </c>
      <c r="B15" s="1" t="s">
        <v>1152</v>
      </c>
      <c r="C15" s="1" t="s">
        <v>33</v>
      </c>
      <c r="D15" s="3" t="s">
        <v>1153</v>
      </c>
    </row>
    <row r="16" spans="1:4">
      <c r="A16" s="1" t="s">
        <v>34</v>
      </c>
      <c r="B16" s="1" t="s">
        <v>1152</v>
      </c>
      <c r="C16" s="1" t="s">
        <v>35</v>
      </c>
      <c r="D16" s="3" t="s">
        <v>1153</v>
      </c>
    </row>
    <row r="17" spans="1:4">
      <c r="A17" s="1" t="s">
        <v>36</v>
      </c>
      <c r="B17" s="1" t="s">
        <v>1152</v>
      </c>
      <c r="C17" s="1" t="s">
        <v>37</v>
      </c>
      <c r="D17" s="3" t="s">
        <v>1153</v>
      </c>
    </row>
    <row r="18" spans="1:4">
      <c r="A18" s="1" t="s">
        <v>38</v>
      </c>
      <c r="B18" s="1" t="s">
        <v>1152</v>
      </c>
      <c r="C18" s="1" t="s">
        <v>39</v>
      </c>
      <c r="D18" s="3" t="s">
        <v>1153</v>
      </c>
    </row>
    <row r="19" spans="1:4">
      <c r="A19" s="1" t="s">
        <v>1222</v>
      </c>
      <c r="B19" s="1" t="s">
        <v>1152</v>
      </c>
      <c r="C19" s="1" t="s">
        <v>1223</v>
      </c>
      <c r="D19" s="3" t="s">
        <v>1153</v>
      </c>
    </row>
    <row r="20" spans="1:4">
      <c r="A20" s="1" t="s">
        <v>40</v>
      </c>
      <c r="B20" s="1" t="s">
        <v>1154</v>
      </c>
      <c r="C20" s="1" t="s">
        <v>41</v>
      </c>
      <c r="D20" s="3" t="s">
        <v>1153</v>
      </c>
    </row>
    <row r="21" spans="1:4">
      <c r="A21" s="1" t="s">
        <v>42</v>
      </c>
      <c r="B21" s="1" t="s">
        <v>1154</v>
      </c>
      <c r="C21" s="1" t="s">
        <v>43</v>
      </c>
      <c r="D21" s="3" t="s">
        <v>1153</v>
      </c>
    </row>
    <row r="22" spans="1:4">
      <c r="A22" s="1" t="s">
        <v>44</v>
      </c>
      <c r="B22" s="1" t="s">
        <v>1155</v>
      </c>
      <c r="C22" s="1" t="s">
        <v>45</v>
      </c>
      <c r="D22" s="3" t="s">
        <v>1153</v>
      </c>
    </row>
    <row r="23" spans="1:4">
      <c r="A23" s="1" t="s">
        <v>46</v>
      </c>
      <c r="B23" s="1" t="s">
        <v>1155</v>
      </c>
      <c r="C23" s="1" t="s">
        <v>47</v>
      </c>
      <c r="D23" s="3" t="s">
        <v>1153</v>
      </c>
    </row>
    <row r="24" spans="1:4">
      <c r="A24" s="1" t="s">
        <v>999</v>
      </c>
      <c r="B24" s="1" t="s">
        <v>1155</v>
      </c>
      <c r="C24" s="1" t="s">
        <v>1156</v>
      </c>
      <c r="D24" s="3" t="s">
        <v>1153</v>
      </c>
    </row>
    <row r="25" spans="1:4">
      <c r="A25" s="1" t="s">
        <v>48</v>
      </c>
      <c r="B25" s="1" t="s">
        <v>50</v>
      </c>
      <c r="C25" s="1" t="s">
        <v>49</v>
      </c>
      <c r="D25" s="3" t="s">
        <v>1153</v>
      </c>
    </row>
    <row r="26" spans="1:4">
      <c r="A26" s="1" t="s">
        <v>51</v>
      </c>
      <c r="B26" s="1" t="s">
        <v>50</v>
      </c>
      <c r="C26" s="1" t="s">
        <v>52</v>
      </c>
      <c r="D26" s="3" t="s">
        <v>1153</v>
      </c>
    </row>
    <row r="27" spans="1:4">
      <c r="A27" s="1" t="s">
        <v>53</v>
      </c>
      <c r="B27" s="1" t="s">
        <v>50</v>
      </c>
      <c r="C27" s="1" t="s">
        <v>1000</v>
      </c>
      <c r="D27" s="3" t="s">
        <v>1153</v>
      </c>
    </row>
    <row r="28" spans="1:4">
      <c r="A28" s="1" t="s">
        <v>54</v>
      </c>
      <c r="B28" s="1" t="s">
        <v>50</v>
      </c>
      <c r="C28" s="1" t="s">
        <v>55</v>
      </c>
      <c r="D28" s="3" t="s">
        <v>1153</v>
      </c>
    </row>
    <row r="29" spans="1:4">
      <c r="A29" s="1" t="s">
        <v>56</v>
      </c>
      <c r="B29" s="1" t="s">
        <v>50</v>
      </c>
      <c r="C29" s="1" t="s">
        <v>57</v>
      </c>
      <c r="D29" s="3" t="s">
        <v>1153</v>
      </c>
    </row>
    <row r="30" spans="1:4">
      <c r="A30" s="1" t="s">
        <v>58</v>
      </c>
      <c r="B30" s="1" t="s">
        <v>60</v>
      </c>
      <c r="C30" s="1" t="s">
        <v>59</v>
      </c>
      <c r="D30" s="3" t="s">
        <v>1143</v>
      </c>
    </row>
    <row r="31" spans="1:4">
      <c r="A31" s="1" t="s">
        <v>61</v>
      </c>
      <c r="B31" s="1" t="s">
        <v>60</v>
      </c>
      <c r="C31" s="1" t="s">
        <v>62</v>
      </c>
      <c r="D31" s="3" t="s">
        <v>1157</v>
      </c>
    </row>
    <row r="32" spans="1:4">
      <c r="A32" s="1" t="s">
        <v>1001</v>
      </c>
      <c r="B32" s="1" t="s">
        <v>60</v>
      </c>
      <c r="C32" s="1" t="s">
        <v>1002</v>
      </c>
      <c r="D32" s="3" t="s">
        <v>1158</v>
      </c>
    </row>
    <row r="33" spans="1:4">
      <c r="A33" s="1" t="s">
        <v>63</v>
      </c>
      <c r="B33" s="1" t="s">
        <v>60</v>
      </c>
      <c r="C33" s="1" t="s">
        <v>64</v>
      </c>
      <c r="D33" s="3" t="s">
        <v>1158</v>
      </c>
    </row>
    <row r="34" spans="1:4">
      <c r="A34" s="1" t="s">
        <v>65</v>
      </c>
      <c r="B34" s="1" t="s">
        <v>60</v>
      </c>
      <c r="C34" s="1" t="s">
        <v>66</v>
      </c>
      <c r="D34" s="3" t="s">
        <v>1159</v>
      </c>
    </row>
    <row r="35" spans="1:4">
      <c r="A35" s="1" t="s">
        <v>67</v>
      </c>
      <c r="B35" s="1" t="s">
        <v>60</v>
      </c>
      <c r="C35" s="1" t="s">
        <v>68</v>
      </c>
      <c r="D35" s="3" t="s">
        <v>1158</v>
      </c>
    </row>
    <row r="36" spans="1:4">
      <c r="A36" s="1" t="s">
        <v>69</v>
      </c>
      <c r="B36" s="1" t="s">
        <v>60</v>
      </c>
      <c r="C36" s="1" t="s">
        <v>70</v>
      </c>
      <c r="D36" s="3" t="s">
        <v>1160</v>
      </c>
    </row>
    <row r="37" spans="1:4">
      <c r="A37" s="1" t="s">
        <v>71</v>
      </c>
      <c r="B37" s="1" t="s">
        <v>60</v>
      </c>
      <c r="C37" s="1" t="s">
        <v>72</v>
      </c>
      <c r="D37" s="3" t="s">
        <v>1161</v>
      </c>
    </row>
    <row r="38" spans="1:4">
      <c r="A38" s="1" t="s">
        <v>1003</v>
      </c>
      <c r="B38" s="1" t="s">
        <v>60</v>
      </c>
      <c r="C38" s="1" t="s">
        <v>1004</v>
      </c>
      <c r="D38" s="3" t="s">
        <v>1158</v>
      </c>
    </row>
    <row r="39" spans="1:4">
      <c r="A39" s="1" t="s">
        <v>74</v>
      </c>
      <c r="B39" s="1" t="s">
        <v>73</v>
      </c>
      <c r="C39" s="1" t="s">
        <v>1005</v>
      </c>
      <c r="D39" s="3" t="s">
        <v>1158</v>
      </c>
    </row>
    <row r="40" spans="1:4">
      <c r="A40" s="1" t="s">
        <v>1006</v>
      </c>
      <c r="B40" s="1" t="s">
        <v>73</v>
      </c>
      <c r="C40" s="1" t="s">
        <v>1007</v>
      </c>
      <c r="D40" s="3" t="s">
        <v>1158</v>
      </c>
    </row>
    <row r="41" spans="1:4">
      <c r="A41" s="1" t="s">
        <v>75</v>
      </c>
      <c r="B41" s="1" t="s">
        <v>76</v>
      </c>
      <c r="C41" s="1" t="s">
        <v>1008</v>
      </c>
      <c r="D41" s="3" t="s">
        <v>1158</v>
      </c>
    </row>
    <row r="42" spans="1:4">
      <c r="A42" s="1" t="s">
        <v>77</v>
      </c>
      <c r="B42" s="1" t="s">
        <v>76</v>
      </c>
      <c r="C42" s="1" t="s">
        <v>78</v>
      </c>
      <c r="D42" s="3" t="s">
        <v>1143</v>
      </c>
    </row>
    <row r="43" spans="1:4">
      <c r="A43" s="1" t="s">
        <v>79</v>
      </c>
      <c r="B43" s="1" t="s">
        <v>76</v>
      </c>
      <c r="C43" s="1" t="s">
        <v>80</v>
      </c>
      <c r="D43" s="3" t="s">
        <v>1157</v>
      </c>
    </row>
    <row r="44" spans="1:4">
      <c r="A44" s="1" t="s">
        <v>81</v>
      </c>
      <c r="B44" s="1" t="s">
        <v>76</v>
      </c>
      <c r="C44" s="1" t="s">
        <v>82</v>
      </c>
      <c r="D44" s="3" t="s">
        <v>1158</v>
      </c>
    </row>
    <row r="45" spans="1:4">
      <c r="A45" s="1" t="s">
        <v>1162</v>
      </c>
      <c r="B45" s="1" t="s">
        <v>76</v>
      </c>
      <c r="C45" s="1" t="s">
        <v>1163</v>
      </c>
      <c r="D45" s="3" t="s">
        <v>1158</v>
      </c>
    </row>
    <row r="46" spans="1:4">
      <c r="A46" s="1" t="s">
        <v>84</v>
      </c>
      <c r="B46" s="1" t="s">
        <v>83</v>
      </c>
      <c r="C46" s="1" t="s">
        <v>85</v>
      </c>
      <c r="D46" s="3" t="s">
        <v>1158</v>
      </c>
    </row>
    <row r="47" spans="1:4">
      <c r="A47" s="1" t="s">
        <v>1009</v>
      </c>
      <c r="B47" s="1" t="s">
        <v>83</v>
      </c>
      <c r="C47" s="1" t="s">
        <v>1010</v>
      </c>
      <c r="D47" s="3" t="s">
        <v>1143</v>
      </c>
    </row>
    <row r="48" spans="1:4">
      <c r="A48" s="1" t="s">
        <v>86</v>
      </c>
      <c r="B48" s="1" t="s">
        <v>83</v>
      </c>
      <c r="C48" s="1" t="s">
        <v>87</v>
      </c>
      <c r="D48" s="3" t="s">
        <v>1158</v>
      </c>
    </row>
    <row r="49" spans="1:4">
      <c r="A49" s="1" t="s">
        <v>88</v>
      </c>
      <c r="B49" s="1" t="s">
        <v>83</v>
      </c>
      <c r="C49" s="1" t="s">
        <v>89</v>
      </c>
      <c r="D49" s="3" t="s">
        <v>1158</v>
      </c>
    </row>
    <row r="50" spans="1:4">
      <c r="A50" s="1" t="s">
        <v>90</v>
      </c>
      <c r="B50" s="1" t="s">
        <v>83</v>
      </c>
      <c r="C50" s="1" t="s">
        <v>1011</v>
      </c>
      <c r="D50" s="3" t="s">
        <v>1158</v>
      </c>
    </row>
    <row r="51" spans="1:4">
      <c r="A51" s="1" t="s">
        <v>1224</v>
      </c>
      <c r="B51" s="1" t="s">
        <v>83</v>
      </c>
      <c r="C51" s="1" t="s">
        <v>1218</v>
      </c>
      <c r="D51" s="3" t="s">
        <v>1143</v>
      </c>
    </row>
    <row r="52" spans="1:4">
      <c r="A52" s="1" t="s">
        <v>92</v>
      </c>
      <c r="B52" s="1" t="s">
        <v>91</v>
      </c>
      <c r="C52" s="1" t="s">
        <v>93</v>
      </c>
      <c r="D52" s="3" t="s">
        <v>1157</v>
      </c>
    </row>
    <row r="53" spans="1:4">
      <c r="A53" s="1" t="s">
        <v>1012</v>
      </c>
      <c r="B53" s="1" t="s">
        <v>91</v>
      </c>
      <c r="C53" s="1" t="s">
        <v>1013</v>
      </c>
      <c r="D53" s="3" t="s">
        <v>1160</v>
      </c>
    </row>
    <row r="54" spans="1:4">
      <c r="A54" s="1" t="s">
        <v>94</v>
      </c>
      <c r="B54" s="1" t="s">
        <v>91</v>
      </c>
      <c r="C54" s="1" t="s">
        <v>95</v>
      </c>
      <c r="D54" s="3" t="s">
        <v>1153</v>
      </c>
    </row>
    <row r="55" spans="1:4">
      <c r="A55" s="1" t="s">
        <v>96</v>
      </c>
      <c r="B55" s="1" t="s">
        <v>91</v>
      </c>
      <c r="C55" s="1" t="s">
        <v>97</v>
      </c>
      <c r="D55" s="3" t="s">
        <v>1159</v>
      </c>
    </row>
    <row r="56" spans="1:4">
      <c r="A56" s="1" t="s">
        <v>98</v>
      </c>
      <c r="B56" s="1" t="s">
        <v>91</v>
      </c>
      <c r="C56" s="1" t="s">
        <v>99</v>
      </c>
      <c r="D56" s="3" t="s">
        <v>1160</v>
      </c>
    </row>
    <row r="57" spans="1:4">
      <c r="A57" s="1" t="s">
        <v>1014</v>
      </c>
      <c r="B57" s="1" t="s">
        <v>91</v>
      </c>
      <c r="C57" s="1" t="s">
        <v>1015</v>
      </c>
      <c r="D57" s="3" t="s">
        <v>1160</v>
      </c>
    </row>
    <row r="58" spans="1:4">
      <c r="A58" s="1" t="s">
        <v>1016</v>
      </c>
      <c r="B58" s="1" t="s">
        <v>91</v>
      </c>
      <c r="C58" s="1" t="s">
        <v>1017</v>
      </c>
      <c r="D58" s="3" t="s">
        <v>1160</v>
      </c>
    </row>
    <row r="59" spans="1:4">
      <c r="A59" s="1" t="s">
        <v>100</v>
      </c>
      <c r="B59" s="1" t="s">
        <v>91</v>
      </c>
      <c r="C59" s="1" t="s">
        <v>101</v>
      </c>
      <c r="D59" s="3" t="s">
        <v>1160</v>
      </c>
    </row>
    <row r="60" spans="1:4">
      <c r="A60" s="1" t="s">
        <v>102</v>
      </c>
      <c r="B60" s="1" t="s">
        <v>91</v>
      </c>
      <c r="C60" s="1" t="s">
        <v>103</v>
      </c>
      <c r="D60" s="3" t="s">
        <v>1160</v>
      </c>
    </row>
    <row r="61" spans="1:4">
      <c r="A61" s="1" t="s">
        <v>104</v>
      </c>
      <c r="B61" s="1" t="s">
        <v>91</v>
      </c>
      <c r="C61" s="1" t="s">
        <v>105</v>
      </c>
      <c r="D61" s="3" t="s">
        <v>1160</v>
      </c>
    </row>
    <row r="62" spans="1:4">
      <c r="A62" s="1" t="s">
        <v>973</v>
      </c>
      <c r="B62" s="1" t="s">
        <v>91</v>
      </c>
      <c r="C62" s="1" t="s">
        <v>1018</v>
      </c>
      <c r="D62" s="3" t="s">
        <v>1160</v>
      </c>
    </row>
    <row r="63" spans="1:4">
      <c r="A63" s="1" t="s">
        <v>106</v>
      </c>
      <c r="B63" s="1" t="s">
        <v>91</v>
      </c>
      <c r="C63" s="1" t="s">
        <v>107</v>
      </c>
      <c r="D63" s="3" t="s">
        <v>1159</v>
      </c>
    </row>
    <row r="64" spans="1:4">
      <c r="A64" s="1" t="s">
        <v>108</v>
      </c>
      <c r="B64" s="1" t="s">
        <v>110</v>
      </c>
      <c r="C64" s="1" t="s">
        <v>109</v>
      </c>
      <c r="D64" s="3" t="s">
        <v>1160</v>
      </c>
    </row>
    <row r="65" spans="1:4">
      <c r="A65" s="1" t="s">
        <v>111</v>
      </c>
      <c r="B65" s="1" t="s">
        <v>110</v>
      </c>
      <c r="C65" s="1" t="s">
        <v>112</v>
      </c>
      <c r="D65" s="3" t="s">
        <v>1160</v>
      </c>
    </row>
    <row r="66" spans="1:4">
      <c r="A66" s="1" t="s">
        <v>113</v>
      </c>
      <c r="B66" s="1" t="s">
        <v>110</v>
      </c>
      <c r="C66" s="1" t="s">
        <v>114</v>
      </c>
      <c r="D66" s="3" t="s">
        <v>1164</v>
      </c>
    </row>
    <row r="67" spans="1:4">
      <c r="A67" s="1" t="s">
        <v>115</v>
      </c>
      <c r="B67" s="1" t="s">
        <v>110</v>
      </c>
      <c r="C67" s="1" t="s">
        <v>116</v>
      </c>
      <c r="D67" s="3" t="s">
        <v>1160</v>
      </c>
    </row>
    <row r="68" spans="1:4">
      <c r="A68" s="1" t="s">
        <v>1019</v>
      </c>
      <c r="B68" s="1" t="s">
        <v>110</v>
      </c>
      <c r="C68" s="1" t="s">
        <v>1020</v>
      </c>
      <c r="D68" s="3" t="s">
        <v>1161</v>
      </c>
    </row>
    <row r="69" spans="1:4">
      <c r="A69" s="1" t="s">
        <v>117</v>
      </c>
      <c r="B69" s="1" t="s">
        <v>110</v>
      </c>
      <c r="C69" s="1" t="s">
        <v>118</v>
      </c>
      <c r="D69" s="3" t="s">
        <v>1161</v>
      </c>
    </row>
    <row r="70" spans="1:4">
      <c r="A70" s="1" t="s">
        <v>119</v>
      </c>
      <c r="B70" s="1" t="s">
        <v>110</v>
      </c>
      <c r="C70" s="1" t="s">
        <v>120</v>
      </c>
      <c r="D70" s="3" t="s">
        <v>1165</v>
      </c>
    </row>
    <row r="71" spans="1:4">
      <c r="A71" s="1" t="s">
        <v>121</v>
      </c>
      <c r="B71" s="1" t="s">
        <v>110</v>
      </c>
      <c r="C71" s="1" t="s">
        <v>122</v>
      </c>
      <c r="D71" s="3" t="s">
        <v>1164</v>
      </c>
    </row>
    <row r="72" spans="1:4">
      <c r="A72" s="1" t="s">
        <v>123</v>
      </c>
      <c r="B72" s="1" t="s">
        <v>110</v>
      </c>
      <c r="C72" s="1" t="s">
        <v>124</v>
      </c>
      <c r="D72" s="3" t="s">
        <v>1160</v>
      </c>
    </row>
    <row r="73" spans="1:4">
      <c r="A73" s="1" t="s">
        <v>125</v>
      </c>
      <c r="B73" s="1" t="s">
        <v>110</v>
      </c>
      <c r="C73" s="1" t="s">
        <v>126</v>
      </c>
      <c r="D73" s="3" t="s">
        <v>1161</v>
      </c>
    </row>
    <row r="74" spans="1:4">
      <c r="A74" s="1" t="s">
        <v>127</v>
      </c>
      <c r="B74" s="1" t="s">
        <v>110</v>
      </c>
      <c r="C74" s="1" t="s">
        <v>128</v>
      </c>
      <c r="D74" s="3" t="s">
        <v>1160</v>
      </c>
    </row>
    <row r="75" spans="1:4">
      <c r="A75" s="1" t="s">
        <v>129</v>
      </c>
      <c r="B75" s="1" t="s">
        <v>131</v>
      </c>
      <c r="C75" s="1" t="s">
        <v>130</v>
      </c>
      <c r="D75" s="3" t="s">
        <v>1160</v>
      </c>
    </row>
    <row r="76" spans="1:4">
      <c r="A76" s="1" t="s">
        <v>132</v>
      </c>
      <c r="B76" s="1" t="s">
        <v>131</v>
      </c>
      <c r="C76" s="1" t="s">
        <v>133</v>
      </c>
      <c r="D76" s="3" t="s">
        <v>1160</v>
      </c>
    </row>
    <row r="77" spans="1:4">
      <c r="A77" s="1" t="s">
        <v>134</v>
      </c>
      <c r="B77" s="1" t="s">
        <v>131</v>
      </c>
      <c r="C77" s="1" t="s">
        <v>135</v>
      </c>
      <c r="D77" s="3" t="s">
        <v>1160</v>
      </c>
    </row>
    <row r="78" spans="1:4">
      <c r="A78" s="1" t="s">
        <v>136</v>
      </c>
      <c r="B78" s="1" t="s">
        <v>131</v>
      </c>
      <c r="C78" s="1" t="s">
        <v>137</v>
      </c>
      <c r="D78" s="3" t="s">
        <v>1160</v>
      </c>
    </row>
    <row r="79" spans="1:4">
      <c r="A79" s="1" t="s">
        <v>1021</v>
      </c>
      <c r="B79" s="1" t="s">
        <v>131</v>
      </c>
      <c r="C79" s="1" t="s">
        <v>1022</v>
      </c>
      <c r="D79" s="3" t="s">
        <v>1160</v>
      </c>
    </row>
    <row r="80" spans="1:4">
      <c r="A80" s="1" t="s">
        <v>138</v>
      </c>
      <c r="B80" s="1" t="s">
        <v>131</v>
      </c>
      <c r="C80" s="1" t="s">
        <v>139</v>
      </c>
      <c r="D80" s="3" t="s">
        <v>1160</v>
      </c>
    </row>
    <row r="81" spans="1:4">
      <c r="A81" s="1" t="s">
        <v>140</v>
      </c>
      <c r="B81" s="1" t="s">
        <v>131</v>
      </c>
      <c r="C81" s="1" t="s">
        <v>141</v>
      </c>
      <c r="D81" s="3" t="s">
        <v>1160</v>
      </c>
    </row>
    <row r="82" spans="1:4">
      <c r="A82" s="1" t="s">
        <v>142</v>
      </c>
      <c r="B82" s="1" t="s">
        <v>131</v>
      </c>
      <c r="C82" s="1" t="s">
        <v>143</v>
      </c>
      <c r="D82" s="3" t="s">
        <v>1160</v>
      </c>
    </row>
    <row r="83" spans="1:4">
      <c r="A83" s="1" t="s">
        <v>144</v>
      </c>
      <c r="B83" s="1" t="s">
        <v>146</v>
      </c>
      <c r="C83" s="1" t="s">
        <v>145</v>
      </c>
      <c r="D83" s="3" t="s">
        <v>1160</v>
      </c>
    </row>
    <row r="84" spans="1:4">
      <c r="A84" s="1" t="s">
        <v>147</v>
      </c>
      <c r="B84" s="1" t="s">
        <v>146</v>
      </c>
      <c r="C84" s="1" t="s">
        <v>148</v>
      </c>
      <c r="D84" s="3" t="s">
        <v>1160</v>
      </c>
    </row>
    <row r="85" spans="1:4">
      <c r="A85" s="1" t="s">
        <v>149</v>
      </c>
      <c r="B85" s="1" t="s">
        <v>146</v>
      </c>
      <c r="C85" s="1" t="s">
        <v>150</v>
      </c>
      <c r="D85" s="3" t="s">
        <v>1166</v>
      </c>
    </row>
    <row r="86" spans="1:4">
      <c r="A86" s="1" t="s">
        <v>151</v>
      </c>
      <c r="B86" s="1" t="s">
        <v>146</v>
      </c>
      <c r="C86" s="1" t="s">
        <v>152</v>
      </c>
      <c r="D86" s="3" t="s">
        <v>1160</v>
      </c>
    </row>
    <row r="87" spans="1:4">
      <c r="A87" s="1" t="s">
        <v>153</v>
      </c>
      <c r="B87" s="1" t="s">
        <v>146</v>
      </c>
      <c r="C87" s="1" t="s">
        <v>154</v>
      </c>
      <c r="D87" s="3" t="s">
        <v>1160</v>
      </c>
    </row>
    <row r="88" spans="1:4">
      <c r="A88" s="1" t="s">
        <v>155</v>
      </c>
      <c r="B88" s="1" t="s">
        <v>146</v>
      </c>
      <c r="C88" s="1" t="s">
        <v>1023</v>
      </c>
      <c r="D88" s="3" t="s">
        <v>1160</v>
      </c>
    </row>
    <row r="89" spans="1:4">
      <c r="A89" s="1" t="s">
        <v>156</v>
      </c>
      <c r="B89" s="1" t="s">
        <v>146</v>
      </c>
      <c r="C89" s="1" t="s">
        <v>1024</v>
      </c>
      <c r="D89" s="3" t="s">
        <v>1160</v>
      </c>
    </row>
    <row r="90" spans="1:4">
      <c r="A90" s="1" t="s">
        <v>157</v>
      </c>
      <c r="B90" s="1" t="s">
        <v>146</v>
      </c>
      <c r="C90" s="1" t="s">
        <v>158</v>
      </c>
      <c r="D90" s="3" t="s">
        <v>1160</v>
      </c>
    </row>
    <row r="91" spans="1:4">
      <c r="A91" s="1" t="s">
        <v>1025</v>
      </c>
      <c r="B91" s="1" t="s">
        <v>146</v>
      </c>
      <c r="C91" s="1" t="s">
        <v>1026</v>
      </c>
      <c r="D91" s="3" t="s">
        <v>1166</v>
      </c>
    </row>
    <row r="92" spans="1:4">
      <c r="A92" s="1" t="s">
        <v>159</v>
      </c>
      <c r="B92" s="1" t="s">
        <v>146</v>
      </c>
      <c r="C92" s="1" t="s">
        <v>160</v>
      </c>
      <c r="D92" s="3" t="s">
        <v>1160</v>
      </c>
    </row>
    <row r="93" spans="1:4">
      <c r="A93" s="1" t="s">
        <v>161</v>
      </c>
      <c r="B93" s="1" t="s">
        <v>146</v>
      </c>
      <c r="C93" s="1" t="s">
        <v>1027</v>
      </c>
      <c r="D93" s="3" t="s">
        <v>1160</v>
      </c>
    </row>
    <row r="94" spans="1:4">
      <c r="A94" s="1" t="s">
        <v>1028</v>
      </c>
      <c r="B94" s="1" t="s">
        <v>146</v>
      </c>
      <c r="C94" s="1" t="s">
        <v>1029</v>
      </c>
      <c r="D94" s="3" t="s">
        <v>1160</v>
      </c>
    </row>
    <row r="95" spans="1:4">
      <c r="A95" s="1" t="s">
        <v>1030</v>
      </c>
      <c r="B95" s="1" t="s">
        <v>146</v>
      </c>
      <c r="C95" s="1" t="s">
        <v>1031</v>
      </c>
      <c r="D95" s="3" t="s">
        <v>1160</v>
      </c>
    </row>
    <row r="96" spans="1:4">
      <c r="A96" s="1" t="s">
        <v>1032</v>
      </c>
      <c r="B96" s="1" t="s">
        <v>146</v>
      </c>
      <c r="C96" s="1" t="s">
        <v>1033</v>
      </c>
      <c r="D96" s="3" t="s">
        <v>1160</v>
      </c>
    </row>
    <row r="97" spans="1:4">
      <c r="A97" s="1" t="s">
        <v>1232</v>
      </c>
      <c r="B97" s="1" t="s">
        <v>146</v>
      </c>
      <c r="C97" s="1" t="s">
        <v>1233</v>
      </c>
      <c r="D97" s="89">
        <v>2</v>
      </c>
    </row>
    <row r="98" spans="1:4">
      <c r="A98" s="1" t="s">
        <v>162</v>
      </c>
      <c r="B98" s="1" t="s">
        <v>146</v>
      </c>
      <c r="C98" s="1" t="s">
        <v>163</v>
      </c>
      <c r="D98" s="3" t="s">
        <v>1160</v>
      </c>
    </row>
    <row r="99" spans="1:4">
      <c r="A99" s="1" t="s">
        <v>164</v>
      </c>
      <c r="B99" s="1" t="s">
        <v>146</v>
      </c>
      <c r="C99" s="1" t="s">
        <v>165</v>
      </c>
      <c r="D99" s="3" t="s">
        <v>1160</v>
      </c>
    </row>
    <row r="100" spans="1:4">
      <c r="A100" s="1" t="s">
        <v>166</v>
      </c>
      <c r="B100" s="1" t="s">
        <v>146</v>
      </c>
      <c r="C100" s="1" t="s">
        <v>167</v>
      </c>
      <c r="D100" s="3" t="s">
        <v>1157</v>
      </c>
    </row>
    <row r="101" spans="1:4">
      <c r="A101" s="1" t="s">
        <v>168</v>
      </c>
      <c r="B101" s="1" t="s">
        <v>146</v>
      </c>
      <c r="C101" s="1" t="s">
        <v>169</v>
      </c>
      <c r="D101" s="3" t="s">
        <v>1160</v>
      </c>
    </row>
    <row r="102" spans="1:4">
      <c r="A102" s="1" t="s">
        <v>170</v>
      </c>
      <c r="B102" s="1" t="s">
        <v>146</v>
      </c>
      <c r="C102" s="1" t="s">
        <v>171</v>
      </c>
      <c r="D102" s="3" t="s">
        <v>1160</v>
      </c>
    </row>
    <row r="103" spans="1:4">
      <c r="A103" s="1" t="s">
        <v>172</v>
      </c>
      <c r="B103" s="1" t="s">
        <v>146</v>
      </c>
      <c r="C103" s="1" t="s">
        <v>173</v>
      </c>
      <c r="D103" s="3" t="s">
        <v>1160</v>
      </c>
    </row>
    <row r="104" spans="1:4">
      <c r="A104" s="1" t="s">
        <v>174</v>
      </c>
      <c r="B104" s="1" t="s">
        <v>146</v>
      </c>
      <c r="C104" s="1" t="s">
        <v>175</v>
      </c>
      <c r="D104" s="3" t="s">
        <v>1160</v>
      </c>
    </row>
    <row r="105" spans="1:4">
      <c r="A105" s="1" t="s">
        <v>176</v>
      </c>
      <c r="B105" s="1" t="s">
        <v>146</v>
      </c>
      <c r="C105" s="1" t="s">
        <v>1034</v>
      </c>
      <c r="D105" s="3" t="s">
        <v>1160</v>
      </c>
    </row>
    <row r="106" spans="1:4">
      <c r="A106" s="1" t="s">
        <v>177</v>
      </c>
      <c r="B106" s="1" t="s">
        <v>146</v>
      </c>
      <c r="C106" s="1" t="s">
        <v>178</v>
      </c>
      <c r="D106" s="3" t="s">
        <v>1159</v>
      </c>
    </row>
    <row r="107" spans="1:4">
      <c r="A107" s="1" t="s">
        <v>179</v>
      </c>
      <c r="B107" s="1" t="s">
        <v>146</v>
      </c>
      <c r="C107" s="1" t="s">
        <v>180</v>
      </c>
      <c r="D107" s="3" t="s">
        <v>1160</v>
      </c>
    </row>
    <row r="108" spans="1:4">
      <c r="A108" s="1" t="s">
        <v>181</v>
      </c>
      <c r="B108" s="1" t="s">
        <v>146</v>
      </c>
      <c r="C108" s="1" t="s">
        <v>182</v>
      </c>
      <c r="D108" s="3" t="s">
        <v>1160</v>
      </c>
    </row>
    <row r="109" spans="1:4">
      <c r="A109" s="1" t="s">
        <v>974</v>
      </c>
      <c r="B109" s="1" t="s">
        <v>146</v>
      </c>
      <c r="C109" s="1" t="s">
        <v>975</v>
      </c>
      <c r="D109" s="3" t="s">
        <v>1160</v>
      </c>
    </row>
    <row r="110" spans="1:4">
      <c r="A110" s="1" t="s">
        <v>1167</v>
      </c>
      <c r="B110" s="1" t="s">
        <v>146</v>
      </c>
      <c r="C110" s="1" t="s">
        <v>1168</v>
      </c>
      <c r="D110" s="3" t="s">
        <v>1160</v>
      </c>
    </row>
    <row r="111" spans="1:4">
      <c r="A111" s="1" t="s">
        <v>1225</v>
      </c>
      <c r="B111" s="1" t="s">
        <v>146</v>
      </c>
      <c r="C111" s="1" t="s">
        <v>1226</v>
      </c>
      <c r="D111" s="3" t="s">
        <v>1160</v>
      </c>
    </row>
    <row r="112" spans="1:4">
      <c r="A112" s="1" t="s">
        <v>183</v>
      </c>
      <c r="B112" s="1" t="s">
        <v>146</v>
      </c>
      <c r="C112" s="1" t="s">
        <v>184</v>
      </c>
      <c r="D112" s="3" t="s">
        <v>1160</v>
      </c>
    </row>
    <row r="113" spans="1:4">
      <c r="A113" s="1" t="s">
        <v>185</v>
      </c>
      <c r="B113" s="1" t="s">
        <v>146</v>
      </c>
      <c r="C113" s="1" t="s">
        <v>186</v>
      </c>
      <c r="D113" s="3" t="s">
        <v>1160</v>
      </c>
    </row>
    <row r="114" spans="1:4">
      <c r="A114" s="1" t="s">
        <v>187</v>
      </c>
      <c r="B114" s="1" t="s">
        <v>146</v>
      </c>
      <c r="C114" s="1" t="s">
        <v>188</v>
      </c>
      <c r="D114" s="3" t="s">
        <v>1160</v>
      </c>
    </row>
    <row r="115" spans="1:4">
      <c r="A115" s="1" t="s">
        <v>1169</v>
      </c>
      <c r="B115" s="1" t="s">
        <v>146</v>
      </c>
      <c r="C115" s="1" t="s">
        <v>1170</v>
      </c>
      <c r="D115" s="3" t="s">
        <v>1160</v>
      </c>
    </row>
    <row r="116" spans="1:4">
      <c r="A116" s="1" t="s">
        <v>189</v>
      </c>
      <c r="B116" s="1" t="s">
        <v>191</v>
      </c>
      <c r="C116" s="1" t="s">
        <v>190</v>
      </c>
      <c r="D116" s="3" t="s">
        <v>1164</v>
      </c>
    </row>
    <row r="117" spans="1:4">
      <c r="A117" s="1" t="s">
        <v>192</v>
      </c>
      <c r="B117" s="1" t="s">
        <v>191</v>
      </c>
      <c r="C117" s="1" t="s">
        <v>193</v>
      </c>
      <c r="D117" s="3" t="s">
        <v>1164</v>
      </c>
    </row>
    <row r="118" spans="1:4">
      <c r="A118" s="1" t="s">
        <v>194</v>
      </c>
      <c r="B118" s="1" t="s">
        <v>191</v>
      </c>
      <c r="C118" s="1" t="s">
        <v>195</v>
      </c>
      <c r="D118" s="3" t="s">
        <v>1161</v>
      </c>
    </row>
    <row r="119" spans="1:4">
      <c r="A119" s="1" t="s">
        <v>196</v>
      </c>
      <c r="B119" s="1" t="s">
        <v>191</v>
      </c>
      <c r="C119" s="1" t="s">
        <v>197</v>
      </c>
      <c r="D119" s="3" t="s">
        <v>1161</v>
      </c>
    </row>
    <row r="120" spans="1:4">
      <c r="A120" s="1" t="s">
        <v>198</v>
      </c>
      <c r="B120" s="1" t="s">
        <v>191</v>
      </c>
      <c r="C120" s="1" t="s">
        <v>199</v>
      </c>
      <c r="D120" s="3" t="s">
        <v>1161</v>
      </c>
    </row>
    <row r="121" spans="1:4">
      <c r="A121" s="1" t="s">
        <v>200</v>
      </c>
      <c r="B121" s="1" t="s">
        <v>191</v>
      </c>
      <c r="C121" s="1" t="s">
        <v>201</v>
      </c>
      <c r="D121" s="3" t="s">
        <v>1164</v>
      </c>
    </row>
    <row r="122" spans="1:4">
      <c r="A122" s="1" t="s">
        <v>202</v>
      </c>
      <c r="B122" s="1" t="s">
        <v>191</v>
      </c>
      <c r="C122" s="1" t="s">
        <v>1035</v>
      </c>
      <c r="D122" s="3" t="s">
        <v>1164</v>
      </c>
    </row>
    <row r="123" spans="1:4">
      <c r="A123" s="1" t="s">
        <v>203</v>
      </c>
      <c r="B123" s="1" t="s">
        <v>191</v>
      </c>
      <c r="C123" s="1" t="s">
        <v>204</v>
      </c>
      <c r="D123" s="3" t="s">
        <v>1164</v>
      </c>
    </row>
    <row r="124" spans="1:4">
      <c r="A124" s="1" t="s">
        <v>205</v>
      </c>
      <c r="B124" s="1" t="s">
        <v>191</v>
      </c>
      <c r="C124" s="1" t="s">
        <v>206</v>
      </c>
      <c r="D124" s="3" t="s">
        <v>1161</v>
      </c>
    </row>
    <row r="125" spans="1:4">
      <c r="A125" s="1" t="s">
        <v>207</v>
      </c>
      <c r="B125" s="1" t="s">
        <v>191</v>
      </c>
      <c r="C125" s="1" t="s">
        <v>1036</v>
      </c>
      <c r="D125" s="3" t="s">
        <v>1164</v>
      </c>
    </row>
    <row r="126" spans="1:4">
      <c r="A126" s="1" t="s">
        <v>208</v>
      </c>
      <c r="B126" s="1" t="s">
        <v>191</v>
      </c>
      <c r="C126" s="1" t="s">
        <v>209</v>
      </c>
      <c r="D126" s="3" t="s">
        <v>1161</v>
      </c>
    </row>
    <row r="127" spans="1:4">
      <c r="A127" s="1" t="s">
        <v>1037</v>
      </c>
      <c r="B127" s="1" t="s">
        <v>191</v>
      </c>
      <c r="C127" s="1" t="s">
        <v>1038</v>
      </c>
      <c r="D127" s="3" t="s">
        <v>1160</v>
      </c>
    </row>
    <row r="128" spans="1:4">
      <c r="A128" s="1" t="s">
        <v>1039</v>
      </c>
      <c r="B128" s="1" t="s">
        <v>191</v>
      </c>
      <c r="C128" s="1" t="s">
        <v>1040</v>
      </c>
      <c r="D128" s="3" t="s">
        <v>1161</v>
      </c>
    </row>
    <row r="129" spans="1:4">
      <c r="A129" s="1" t="s">
        <v>1171</v>
      </c>
      <c r="B129" s="1" t="s">
        <v>191</v>
      </c>
      <c r="C129" s="1" t="s">
        <v>1172</v>
      </c>
      <c r="D129" s="3" t="s">
        <v>1164</v>
      </c>
    </row>
    <row r="130" spans="1:4">
      <c r="A130" s="1" t="s">
        <v>1209</v>
      </c>
      <c r="B130" s="1" t="s">
        <v>191</v>
      </c>
      <c r="C130" s="1" t="s">
        <v>1210</v>
      </c>
      <c r="D130" s="3" t="s">
        <v>1164</v>
      </c>
    </row>
    <row r="131" spans="1:4">
      <c r="A131" s="1" t="s">
        <v>210</v>
      </c>
      <c r="B131" s="1" t="s">
        <v>191</v>
      </c>
      <c r="C131" s="1" t="s">
        <v>211</v>
      </c>
      <c r="D131" s="3" t="s">
        <v>1164</v>
      </c>
    </row>
    <row r="132" spans="1:4">
      <c r="A132" s="1" t="s">
        <v>212</v>
      </c>
      <c r="B132" s="1" t="s">
        <v>191</v>
      </c>
      <c r="C132" s="1" t="s">
        <v>213</v>
      </c>
      <c r="D132" s="3" t="s">
        <v>1159</v>
      </c>
    </row>
    <row r="133" spans="1:4">
      <c r="A133" s="1" t="s">
        <v>214</v>
      </c>
      <c r="B133" s="1" t="s">
        <v>191</v>
      </c>
      <c r="C133" s="1" t="s">
        <v>215</v>
      </c>
      <c r="D133" s="3" t="s">
        <v>1166</v>
      </c>
    </row>
    <row r="134" spans="1:4">
      <c r="A134" s="1" t="s">
        <v>216</v>
      </c>
      <c r="B134" s="1" t="s">
        <v>191</v>
      </c>
      <c r="C134" s="1" t="s">
        <v>217</v>
      </c>
      <c r="D134" s="3" t="s">
        <v>1161</v>
      </c>
    </row>
    <row r="135" spans="1:4">
      <c r="A135" s="1" t="s">
        <v>218</v>
      </c>
      <c r="B135" s="1" t="s">
        <v>191</v>
      </c>
      <c r="C135" s="1" t="s">
        <v>219</v>
      </c>
      <c r="D135" s="3" t="s">
        <v>1164</v>
      </c>
    </row>
    <row r="136" spans="1:4">
      <c r="A136" s="1" t="s">
        <v>220</v>
      </c>
      <c r="B136" s="1" t="s">
        <v>191</v>
      </c>
      <c r="C136" s="1" t="s">
        <v>221</v>
      </c>
      <c r="D136" s="3" t="s">
        <v>1164</v>
      </c>
    </row>
    <row r="137" spans="1:4">
      <c r="A137" s="1" t="s">
        <v>222</v>
      </c>
      <c r="B137" s="1" t="s">
        <v>191</v>
      </c>
      <c r="C137" s="1" t="s">
        <v>223</v>
      </c>
      <c r="D137" s="3" t="s">
        <v>1164</v>
      </c>
    </row>
    <row r="138" spans="1:4">
      <c r="A138" s="1" t="s">
        <v>224</v>
      </c>
      <c r="B138" s="1" t="s">
        <v>191</v>
      </c>
      <c r="C138" s="1" t="s">
        <v>225</v>
      </c>
      <c r="D138" s="3" t="s">
        <v>1164</v>
      </c>
    </row>
    <row r="139" spans="1:4">
      <c r="A139" s="1" t="s">
        <v>226</v>
      </c>
      <c r="B139" s="1" t="s">
        <v>191</v>
      </c>
      <c r="C139" s="1" t="s">
        <v>227</v>
      </c>
      <c r="D139" s="3" t="s">
        <v>1164</v>
      </c>
    </row>
    <row r="140" spans="1:4">
      <c r="A140" s="1" t="s">
        <v>228</v>
      </c>
      <c r="B140" s="1" t="s">
        <v>191</v>
      </c>
      <c r="C140" s="1" t="s">
        <v>229</v>
      </c>
      <c r="D140" s="3" t="s">
        <v>1161</v>
      </c>
    </row>
    <row r="141" spans="1:4">
      <c r="A141" s="1" t="s">
        <v>230</v>
      </c>
      <c r="B141" s="1" t="s">
        <v>191</v>
      </c>
      <c r="C141" s="1" t="s">
        <v>231</v>
      </c>
      <c r="D141" s="3" t="s">
        <v>1143</v>
      </c>
    </row>
    <row r="142" spans="1:4">
      <c r="A142" s="1" t="s">
        <v>1041</v>
      </c>
      <c r="B142" s="1" t="s">
        <v>191</v>
      </c>
      <c r="C142" s="1" t="s">
        <v>1042</v>
      </c>
      <c r="D142" s="3" t="s">
        <v>1143</v>
      </c>
    </row>
    <row r="143" spans="1:4">
      <c r="A143" s="1" t="s">
        <v>232</v>
      </c>
      <c r="B143" s="1" t="s">
        <v>191</v>
      </c>
      <c r="C143" s="1" t="s">
        <v>233</v>
      </c>
      <c r="D143" s="3" t="s">
        <v>1164</v>
      </c>
    </row>
    <row r="144" spans="1:4">
      <c r="A144" s="1" t="s">
        <v>234</v>
      </c>
      <c r="B144" s="1" t="s">
        <v>191</v>
      </c>
      <c r="C144" s="1" t="s">
        <v>1043</v>
      </c>
      <c r="D144" s="3" t="s">
        <v>1164</v>
      </c>
    </row>
    <row r="145" spans="1:4">
      <c r="A145" s="1" t="s">
        <v>235</v>
      </c>
      <c r="B145" s="1" t="s">
        <v>191</v>
      </c>
      <c r="C145" s="1" t="s">
        <v>236</v>
      </c>
      <c r="D145" s="3" t="s">
        <v>1164</v>
      </c>
    </row>
    <row r="146" spans="1:4">
      <c r="A146" s="1" t="s">
        <v>237</v>
      </c>
      <c r="B146" s="1" t="s">
        <v>191</v>
      </c>
      <c r="C146" s="1" t="s">
        <v>238</v>
      </c>
      <c r="D146" s="3" t="s">
        <v>1164</v>
      </c>
    </row>
    <row r="147" spans="1:4">
      <c r="A147" s="1" t="s">
        <v>239</v>
      </c>
      <c r="B147" s="1" t="s">
        <v>191</v>
      </c>
      <c r="C147" s="1" t="s">
        <v>240</v>
      </c>
      <c r="D147" s="3" t="s">
        <v>1161</v>
      </c>
    </row>
    <row r="148" spans="1:4">
      <c r="A148" s="1" t="s">
        <v>241</v>
      </c>
      <c r="B148" s="1" t="s">
        <v>191</v>
      </c>
      <c r="C148" s="1" t="s">
        <v>242</v>
      </c>
      <c r="D148" s="3" t="s">
        <v>1164</v>
      </c>
    </row>
    <row r="149" spans="1:4">
      <c r="A149" s="1" t="s">
        <v>243</v>
      </c>
      <c r="B149" s="1" t="s">
        <v>191</v>
      </c>
      <c r="C149" s="1" t="s">
        <v>244</v>
      </c>
      <c r="D149" s="3" t="s">
        <v>1164</v>
      </c>
    </row>
    <row r="150" spans="1:4">
      <c r="A150" s="1" t="s">
        <v>245</v>
      </c>
      <c r="B150" s="1" t="s">
        <v>191</v>
      </c>
      <c r="C150" s="1" t="s">
        <v>246</v>
      </c>
      <c r="D150" s="3" t="s">
        <v>1161</v>
      </c>
    </row>
    <row r="151" spans="1:4">
      <c r="A151" s="1" t="s">
        <v>247</v>
      </c>
      <c r="B151" s="1" t="s">
        <v>191</v>
      </c>
      <c r="C151" s="1" t="s">
        <v>248</v>
      </c>
      <c r="D151" s="3" t="s">
        <v>1164</v>
      </c>
    </row>
    <row r="152" spans="1:4">
      <c r="A152" s="1" t="s">
        <v>249</v>
      </c>
      <c r="B152" s="1" t="s">
        <v>191</v>
      </c>
      <c r="C152" s="1" t="s">
        <v>250</v>
      </c>
      <c r="D152" s="3" t="s">
        <v>1164</v>
      </c>
    </row>
    <row r="153" spans="1:4">
      <c r="A153" s="1" t="s">
        <v>251</v>
      </c>
      <c r="B153" s="1" t="s">
        <v>191</v>
      </c>
      <c r="C153" s="1" t="s">
        <v>252</v>
      </c>
      <c r="D153" s="3" t="s">
        <v>1164</v>
      </c>
    </row>
    <row r="154" spans="1:4">
      <c r="A154" s="1" t="s">
        <v>253</v>
      </c>
      <c r="B154" s="1" t="s">
        <v>191</v>
      </c>
      <c r="C154" s="1" t="s">
        <v>254</v>
      </c>
      <c r="D154" s="3" t="s">
        <v>1164</v>
      </c>
    </row>
    <row r="155" spans="1:4">
      <c r="A155" s="1" t="s">
        <v>255</v>
      </c>
      <c r="B155" s="1" t="s">
        <v>191</v>
      </c>
      <c r="C155" s="1" t="s">
        <v>256</v>
      </c>
      <c r="D155" s="3" t="s">
        <v>1164</v>
      </c>
    </row>
    <row r="156" spans="1:4">
      <c r="A156" s="1" t="s">
        <v>257</v>
      </c>
      <c r="B156" s="1" t="s">
        <v>191</v>
      </c>
      <c r="C156" s="1" t="s">
        <v>258</v>
      </c>
      <c r="D156" s="3" t="s">
        <v>1164</v>
      </c>
    </row>
    <row r="157" spans="1:4">
      <c r="A157" s="1" t="s">
        <v>259</v>
      </c>
      <c r="B157" s="1" t="s">
        <v>191</v>
      </c>
      <c r="C157" s="1" t="s">
        <v>260</v>
      </c>
      <c r="D157" s="3" t="s">
        <v>1164</v>
      </c>
    </row>
    <row r="158" spans="1:4">
      <c r="A158" s="1" t="s">
        <v>261</v>
      </c>
      <c r="B158" s="1" t="s">
        <v>191</v>
      </c>
      <c r="C158" s="1" t="s">
        <v>262</v>
      </c>
      <c r="D158" s="3" t="s">
        <v>1164</v>
      </c>
    </row>
    <row r="159" spans="1:4">
      <c r="A159" s="1" t="s">
        <v>263</v>
      </c>
      <c r="B159" s="1" t="s">
        <v>191</v>
      </c>
      <c r="C159" s="1" t="s">
        <v>264</v>
      </c>
      <c r="D159" s="3" t="s">
        <v>1161</v>
      </c>
    </row>
    <row r="160" spans="1:4">
      <c r="A160" s="1" t="s">
        <v>265</v>
      </c>
      <c r="B160" s="1" t="s">
        <v>191</v>
      </c>
      <c r="C160" s="1" t="s">
        <v>266</v>
      </c>
      <c r="D160" s="3" t="s">
        <v>1157</v>
      </c>
    </row>
    <row r="161" spans="1:4">
      <c r="A161" s="1" t="s">
        <v>267</v>
      </c>
      <c r="B161" s="1" t="s">
        <v>191</v>
      </c>
      <c r="C161" s="1" t="s">
        <v>268</v>
      </c>
      <c r="D161" s="3" t="s">
        <v>1164</v>
      </c>
    </row>
    <row r="162" spans="1:4">
      <c r="A162" s="1" t="s">
        <v>1044</v>
      </c>
      <c r="B162" s="1" t="s">
        <v>191</v>
      </c>
      <c r="C162" s="1" t="s">
        <v>1045</v>
      </c>
      <c r="D162" s="3" t="s">
        <v>1164</v>
      </c>
    </row>
    <row r="163" spans="1:4">
      <c r="A163" s="1" t="s">
        <v>1046</v>
      </c>
      <c r="B163" s="1" t="s">
        <v>191</v>
      </c>
      <c r="C163" s="1" t="s">
        <v>1047</v>
      </c>
      <c r="D163" s="3" t="s">
        <v>1161</v>
      </c>
    </row>
    <row r="164" spans="1:4">
      <c r="A164" s="1" t="s">
        <v>1173</v>
      </c>
      <c r="B164" s="1" t="s">
        <v>191</v>
      </c>
      <c r="C164" s="1" t="s">
        <v>1174</v>
      </c>
      <c r="D164" s="3" t="s">
        <v>1161</v>
      </c>
    </row>
    <row r="165" spans="1:4">
      <c r="A165" s="1" t="s">
        <v>269</v>
      </c>
      <c r="B165" s="1" t="s">
        <v>191</v>
      </c>
      <c r="C165" s="1" t="s">
        <v>270</v>
      </c>
      <c r="D165" s="3" t="s">
        <v>1143</v>
      </c>
    </row>
    <row r="166" spans="1:4">
      <c r="A166" s="1" t="s">
        <v>271</v>
      </c>
      <c r="B166" s="1" t="s">
        <v>191</v>
      </c>
      <c r="C166" s="1" t="s">
        <v>272</v>
      </c>
      <c r="D166" s="3" t="s">
        <v>1164</v>
      </c>
    </row>
    <row r="167" spans="1:4">
      <c r="A167" s="1" t="s">
        <v>273</v>
      </c>
      <c r="B167" s="1" t="s">
        <v>191</v>
      </c>
      <c r="C167" s="1" t="s">
        <v>274</v>
      </c>
      <c r="D167" s="3" t="s">
        <v>1164</v>
      </c>
    </row>
    <row r="168" spans="1:4">
      <c r="A168" s="1" t="s">
        <v>275</v>
      </c>
      <c r="B168" s="1" t="s">
        <v>191</v>
      </c>
      <c r="C168" s="1" t="s">
        <v>276</v>
      </c>
      <c r="D168" s="3" t="s">
        <v>1164</v>
      </c>
    </row>
    <row r="169" spans="1:4">
      <c r="A169" s="1" t="s">
        <v>277</v>
      </c>
      <c r="B169" s="1" t="s">
        <v>191</v>
      </c>
      <c r="C169" s="1" t="s">
        <v>278</v>
      </c>
      <c r="D169" s="3" t="s">
        <v>1164</v>
      </c>
    </row>
    <row r="170" spans="1:4">
      <c r="A170" s="1" t="s">
        <v>279</v>
      </c>
      <c r="B170" s="1" t="s">
        <v>191</v>
      </c>
      <c r="C170" s="1" t="s">
        <v>280</v>
      </c>
      <c r="D170" s="3" t="s">
        <v>1157</v>
      </c>
    </row>
    <row r="171" spans="1:4">
      <c r="A171" s="1" t="s">
        <v>281</v>
      </c>
      <c r="B171" s="1" t="s">
        <v>191</v>
      </c>
      <c r="C171" s="1" t="s">
        <v>282</v>
      </c>
      <c r="D171" s="3" t="s">
        <v>1164</v>
      </c>
    </row>
    <row r="172" spans="1:4">
      <c r="A172" s="1" t="s">
        <v>283</v>
      </c>
      <c r="B172" s="1" t="s">
        <v>191</v>
      </c>
      <c r="C172" s="1" t="s">
        <v>284</v>
      </c>
      <c r="D172" s="3" t="s">
        <v>1161</v>
      </c>
    </row>
    <row r="173" spans="1:4">
      <c r="A173" s="1" t="s">
        <v>285</v>
      </c>
      <c r="B173" s="1" t="s">
        <v>191</v>
      </c>
      <c r="C173" s="1" t="s">
        <v>286</v>
      </c>
      <c r="D173" s="3" t="s">
        <v>1161</v>
      </c>
    </row>
    <row r="174" spans="1:4">
      <c r="A174" s="1" t="s">
        <v>287</v>
      </c>
      <c r="B174" s="1" t="s">
        <v>191</v>
      </c>
      <c r="C174" s="1" t="s">
        <v>288</v>
      </c>
      <c r="D174" s="3" t="s">
        <v>1164</v>
      </c>
    </row>
    <row r="175" spans="1:4">
      <c r="A175" s="1" t="s">
        <v>289</v>
      </c>
      <c r="B175" s="1" t="s">
        <v>191</v>
      </c>
      <c r="C175" s="1" t="s">
        <v>290</v>
      </c>
      <c r="D175" s="3" t="s">
        <v>1161</v>
      </c>
    </row>
    <row r="176" spans="1:4">
      <c r="A176" s="1" t="s">
        <v>291</v>
      </c>
      <c r="B176" s="1" t="s">
        <v>191</v>
      </c>
      <c r="C176" s="1" t="s">
        <v>292</v>
      </c>
      <c r="D176" s="3" t="s">
        <v>1161</v>
      </c>
    </row>
    <row r="177" spans="1:4">
      <c r="A177" s="1" t="s">
        <v>293</v>
      </c>
      <c r="B177" s="1" t="s">
        <v>191</v>
      </c>
      <c r="C177" s="1" t="s">
        <v>1048</v>
      </c>
      <c r="D177" s="3" t="s">
        <v>1164</v>
      </c>
    </row>
    <row r="178" spans="1:4">
      <c r="A178" s="1" t="s">
        <v>294</v>
      </c>
      <c r="B178" s="1" t="s">
        <v>191</v>
      </c>
      <c r="C178" s="1" t="s">
        <v>295</v>
      </c>
      <c r="D178" s="3" t="s">
        <v>1161</v>
      </c>
    </row>
    <row r="179" spans="1:4">
      <c r="A179" s="1" t="s">
        <v>976</v>
      </c>
      <c r="B179" s="1" t="s">
        <v>191</v>
      </c>
      <c r="C179" s="1" t="s">
        <v>977</v>
      </c>
      <c r="D179" s="3" t="s">
        <v>1161</v>
      </c>
    </row>
    <row r="180" spans="1:4">
      <c r="A180" s="1" t="s">
        <v>1049</v>
      </c>
      <c r="B180" s="1" t="s">
        <v>191</v>
      </c>
      <c r="C180" s="1" t="s">
        <v>1050</v>
      </c>
      <c r="D180" s="3" t="s">
        <v>1164</v>
      </c>
    </row>
    <row r="181" spans="1:4">
      <c r="A181" s="1" t="s">
        <v>1051</v>
      </c>
      <c r="B181" s="1" t="s">
        <v>191</v>
      </c>
      <c r="C181" s="1" t="s">
        <v>1052</v>
      </c>
      <c r="D181" s="3" t="s">
        <v>1161</v>
      </c>
    </row>
    <row r="182" spans="1:4">
      <c r="A182" s="1" t="s">
        <v>1053</v>
      </c>
      <c r="B182" s="1" t="s">
        <v>191</v>
      </c>
      <c r="C182" s="1" t="s">
        <v>1054</v>
      </c>
      <c r="D182" s="3" t="s">
        <v>1161</v>
      </c>
    </row>
    <row r="183" spans="1:4">
      <c r="A183" s="1" t="s">
        <v>1175</v>
      </c>
      <c r="B183" s="1" t="s">
        <v>191</v>
      </c>
      <c r="C183" s="1" t="s">
        <v>1176</v>
      </c>
      <c r="D183" s="3" t="s">
        <v>1161</v>
      </c>
    </row>
    <row r="184" spans="1:4">
      <c r="A184" s="1" t="s">
        <v>296</v>
      </c>
      <c r="B184" s="1" t="s">
        <v>191</v>
      </c>
      <c r="C184" s="1" t="s">
        <v>297</v>
      </c>
      <c r="D184" s="3" t="s">
        <v>1164</v>
      </c>
    </row>
    <row r="185" spans="1:4">
      <c r="A185" s="1" t="s">
        <v>298</v>
      </c>
      <c r="B185" s="1" t="s">
        <v>191</v>
      </c>
      <c r="C185" s="1" t="s">
        <v>299</v>
      </c>
      <c r="D185" s="3" t="s">
        <v>1164</v>
      </c>
    </row>
    <row r="186" spans="1:4">
      <c r="A186" s="1" t="s">
        <v>300</v>
      </c>
      <c r="B186" s="1" t="s">
        <v>191</v>
      </c>
      <c r="C186" s="1" t="s">
        <v>301</v>
      </c>
      <c r="D186" s="3" t="s">
        <v>1164</v>
      </c>
    </row>
    <row r="187" spans="1:4">
      <c r="A187" s="1" t="s">
        <v>302</v>
      </c>
      <c r="B187" s="1" t="s">
        <v>191</v>
      </c>
      <c r="C187" s="1" t="s">
        <v>303</v>
      </c>
      <c r="D187" s="3" t="s">
        <v>1164</v>
      </c>
    </row>
    <row r="188" spans="1:4">
      <c r="A188" s="1" t="s">
        <v>304</v>
      </c>
      <c r="B188" s="1" t="s">
        <v>191</v>
      </c>
      <c r="C188" s="1" t="s">
        <v>305</v>
      </c>
      <c r="D188" s="3" t="s">
        <v>1161</v>
      </c>
    </row>
    <row r="189" spans="1:4">
      <c r="A189" s="1" t="s">
        <v>306</v>
      </c>
      <c r="B189" s="1" t="s">
        <v>191</v>
      </c>
      <c r="C189" s="1" t="s">
        <v>307</v>
      </c>
      <c r="D189" s="3" t="s">
        <v>1161</v>
      </c>
    </row>
    <row r="190" spans="1:4">
      <c r="A190" s="1" t="s">
        <v>308</v>
      </c>
      <c r="B190" s="1" t="s">
        <v>191</v>
      </c>
      <c r="C190" s="1" t="s">
        <v>309</v>
      </c>
      <c r="D190" s="3" t="s">
        <v>1164</v>
      </c>
    </row>
    <row r="191" spans="1:4">
      <c r="A191" s="1" t="s">
        <v>310</v>
      </c>
      <c r="B191" s="1" t="s">
        <v>191</v>
      </c>
      <c r="C191" s="1" t="s">
        <v>311</v>
      </c>
      <c r="D191" s="3" t="s">
        <v>1161</v>
      </c>
    </row>
    <row r="192" spans="1:4">
      <c r="A192" s="1" t="s">
        <v>312</v>
      </c>
      <c r="B192" s="1" t="s">
        <v>191</v>
      </c>
      <c r="C192" s="1" t="s">
        <v>313</v>
      </c>
      <c r="D192" s="3" t="s">
        <v>1164</v>
      </c>
    </row>
    <row r="193" spans="1:4">
      <c r="A193" s="1" t="s">
        <v>314</v>
      </c>
      <c r="B193" s="1" t="s">
        <v>191</v>
      </c>
      <c r="C193" s="1" t="s">
        <v>315</v>
      </c>
      <c r="D193" s="3" t="s">
        <v>1164</v>
      </c>
    </row>
    <row r="194" spans="1:4">
      <c r="A194" s="1" t="s">
        <v>316</v>
      </c>
      <c r="B194" s="1" t="s">
        <v>191</v>
      </c>
      <c r="C194" s="1" t="s">
        <v>317</v>
      </c>
      <c r="D194" s="3" t="s">
        <v>1164</v>
      </c>
    </row>
    <row r="195" spans="1:4">
      <c r="A195" s="1" t="s">
        <v>318</v>
      </c>
      <c r="B195" s="1" t="s">
        <v>191</v>
      </c>
      <c r="C195" s="1" t="s">
        <v>319</v>
      </c>
      <c r="D195" s="3" t="s">
        <v>1165</v>
      </c>
    </row>
    <row r="196" spans="1:4">
      <c r="A196" s="1" t="s">
        <v>320</v>
      </c>
      <c r="B196" s="1" t="s">
        <v>191</v>
      </c>
      <c r="C196" s="1" t="s">
        <v>1055</v>
      </c>
      <c r="D196" s="3" t="s">
        <v>1164</v>
      </c>
    </row>
    <row r="197" spans="1:4">
      <c r="A197" s="1" t="s">
        <v>321</v>
      </c>
      <c r="B197" s="1" t="s">
        <v>191</v>
      </c>
      <c r="C197" s="1" t="s">
        <v>322</v>
      </c>
      <c r="D197" s="3" t="s">
        <v>1164</v>
      </c>
    </row>
    <row r="198" spans="1:4">
      <c r="A198" s="1" t="s">
        <v>1056</v>
      </c>
      <c r="B198" s="1" t="s">
        <v>191</v>
      </c>
      <c r="C198" s="1" t="s">
        <v>1057</v>
      </c>
      <c r="D198" s="3" t="s">
        <v>1161</v>
      </c>
    </row>
    <row r="199" spans="1:4">
      <c r="A199" s="1" t="s">
        <v>323</v>
      </c>
      <c r="B199" s="1" t="s">
        <v>191</v>
      </c>
      <c r="C199" s="1" t="s">
        <v>324</v>
      </c>
      <c r="D199" s="3" t="s">
        <v>1164</v>
      </c>
    </row>
    <row r="200" spans="1:4">
      <c r="A200" s="1" t="s">
        <v>325</v>
      </c>
      <c r="B200" s="1" t="s">
        <v>191</v>
      </c>
      <c r="C200" s="1" t="s">
        <v>326</v>
      </c>
      <c r="D200" s="3" t="s">
        <v>1164</v>
      </c>
    </row>
    <row r="201" spans="1:4">
      <c r="A201" s="1" t="s">
        <v>327</v>
      </c>
      <c r="B201" s="1" t="s">
        <v>191</v>
      </c>
      <c r="C201" s="1" t="s">
        <v>1058</v>
      </c>
      <c r="D201" s="3" t="s">
        <v>1161</v>
      </c>
    </row>
    <row r="202" spans="1:4">
      <c r="A202" s="1" t="s">
        <v>328</v>
      </c>
      <c r="B202" s="1" t="s">
        <v>191</v>
      </c>
      <c r="C202" s="1" t="s">
        <v>329</v>
      </c>
      <c r="D202" s="3" t="s">
        <v>1161</v>
      </c>
    </row>
    <row r="203" spans="1:4">
      <c r="A203" s="1" t="s">
        <v>330</v>
      </c>
      <c r="B203" s="1" t="s">
        <v>191</v>
      </c>
      <c r="C203" s="1" t="s">
        <v>331</v>
      </c>
      <c r="D203" s="3" t="s">
        <v>1164</v>
      </c>
    </row>
    <row r="204" spans="1:4">
      <c r="A204" s="1" t="s">
        <v>332</v>
      </c>
      <c r="B204" s="1" t="s">
        <v>191</v>
      </c>
      <c r="C204" s="1" t="s">
        <v>333</v>
      </c>
      <c r="D204" s="3" t="s">
        <v>1164</v>
      </c>
    </row>
    <row r="205" spans="1:4">
      <c r="A205" s="1" t="s">
        <v>334</v>
      </c>
      <c r="B205" s="1" t="s">
        <v>191</v>
      </c>
      <c r="C205" s="1" t="s">
        <v>335</v>
      </c>
      <c r="D205" s="3" t="s">
        <v>1164</v>
      </c>
    </row>
    <row r="206" spans="1:4">
      <c r="A206" s="1" t="s">
        <v>336</v>
      </c>
      <c r="B206" s="1" t="s">
        <v>191</v>
      </c>
      <c r="C206" s="1" t="s">
        <v>337</v>
      </c>
      <c r="D206" s="3" t="s">
        <v>1143</v>
      </c>
    </row>
    <row r="207" spans="1:4">
      <c r="A207" s="1" t="s">
        <v>338</v>
      </c>
      <c r="B207" s="1" t="s">
        <v>191</v>
      </c>
      <c r="C207" s="1" t="s">
        <v>339</v>
      </c>
      <c r="D207" s="3" t="s">
        <v>1164</v>
      </c>
    </row>
    <row r="208" spans="1:4">
      <c r="A208" s="1" t="s">
        <v>340</v>
      </c>
      <c r="B208" s="1" t="s">
        <v>191</v>
      </c>
      <c r="C208" s="1" t="s">
        <v>341</v>
      </c>
      <c r="D208" s="3" t="s">
        <v>1164</v>
      </c>
    </row>
    <row r="209" spans="1:4">
      <c r="A209" s="1" t="s">
        <v>342</v>
      </c>
      <c r="B209" s="1" t="s">
        <v>191</v>
      </c>
      <c r="C209" s="1" t="s">
        <v>343</v>
      </c>
      <c r="D209" s="3" t="s">
        <v>1161</v>
      </c>
    </row>
    <row r="210" spans="1:4">
      <c r="A210" s="1" t="s">
        <v>344</v>
      </c>
      <c r="B210" s="1" t="s">
        <v>191</v>
      </c>
      <c r="C210" s="1" t="s">
        <v>345</v>
      </c>
      <c r="D210" s="3" t="s">
        <v>1164</v>
      </c>
    </row>
    <row r="211" spans="1:4">
      <c r="A211" s="1" t="s">
        <v>346</v>
      </c>
      <c r="B211" s="1" t="s">
        <v>191</v>
      </c>
      <c r="C211" s="1" t="s">
        <v>347</v>
      </c>
      <c r="D211" s="3" t="s">
        <v>1153</v>
      </c>
    </row>
    <row r="212" spans="1:4">
      <c r="A212" s="1" t="s">
        <v>348</v>
      </c>
      <c r="B212" s="1" t="s">
        <v>191</v>
      </c>
      <c r="C212" s="1" t="s">
        <v>349</v>
      </c>
      <c r="D212" s="3" t="s">
        <v>1164</v>
      </c>
    </row>
    <row r="213" spans="1:4">
      <c r="A213" s="1" t="s">
        <v>350</v>
      </c>
      <c r="B213" s="1" t="s">
        <v>191</v>
      </c>
      <c r="C213" s="1" t="s">
        <v>351</v>
      </c>
      <c r="D213" s="3" t="s">
        <v>1161</v>
      </c>
    </row>
    <row r="214" spans="1:4">
      <c r="A214" s="1" t="s">
        <v>1059</v>
      </c>
      <c r="B214" s="1" t="s">
        <v>191</v>
      </c>
      <c r="C214" s="1" t="s">
        <v>1060</v>
      </c>
      <c r="D214" s="3" t="s">
        <v>1161</v>
      </c>
    </row>
    <row r="215" spans="1:4">
      <c r="A215" s="1" t="s">
        <v>1061</v>
      </c>
      <c r="B215" s="1" t="s">
        <v>191</v>
      </c>
      <c r="C215" s="1" t="s">
        <v>1062</v>
      </c>
      <c r="D215" s="3" t="s">
        <v>1161</v>
      </c>
    </row>
    <row r="216" spans="1:4">
      <c r="A216" s="1" t="s">
        <v>1177</v>
      </c>
      <c r="B216" s="1" t="s">
        <v>191</v>
      </c>
      <c r="C216" s="1" t="s">
        <v>1178</v>
      </c>
      <c r="D216" s="3" t="s">
        <v>1161</v>
      </c>
    </row>
    <row r="217" spans="1:4">
      <c r="A217" s="1" t="s">
        <v>352</v>
      </c>
      <c r="B217" s="1" t="s">
        <v>191</v>
      </c>
      <c r="C217" s="1" t="s">
        <v>353</v>
      </c>
      <c r="D217" s="3" t="s">
        <v>1164</v>
      </c>
    </row>
    <row r="218" spans="1:4">
      <c r="A218" s="1" t="s">
        <v>354</v>
      </c>
      <c r="B218" s="1" t="s">
        <v>191</v>
      </c>
      <c r="C218" s="1" t="s">
        <v>355</v>
      </c>
      <c r="D218" s="3" t="s">
        <v>1164</v>
      </c>
    </row>
    <row r="219" spans="1:4">
      <c r="A219" s="1" t="s">
        <v>1063</v>
      </c>
      <c r="B219" s="1" t="s">
        <v>191</v>
      </c>
      <c r="C219" s="1" t="s">
        <v>1064</v>
      </c>
      <c r="D219" s="3" t="s">
        <v>1164</v>
      </c>
    </row>
    <row r="220" spans="1:4">
      <c r="A220" s="1" t="s">
        <v>1065</v>
      </c>
      <c r="B220" s="1" t="s">
        <v>191</v>
      </c>
      <c r="C220" s="1" t="s">
        <v>1066</v>
      </c>
      <c r="D220" s="3" t="s">
        <v>1161</v>
      </c>
    </row>
    <row r="221" spans="1:4">
      <c r="A221" s="1" t="s">
        <v>1179</v>
      </c>
      <c r="B221" s="1" t="s">
        <v>191</v>
      </c>
      <c r="C221" s="1" t="s">
        <v>1180</v>
      </c>
      <c r="D221" s="3" t="s">
        <v>1143</v>
      </c>
    </row>
    <row r="222" spans="1:4">
      <c r="A222" s="1" t="s">
        <v>356</v>
      </c>
      <c r="B222" s="1" t="s">
        <v>358</v>
      </c>
      <c r="C222" s="1" t="s">
        <v>357</v>
      </c>
      <c r="D222" s="3" t="s">
        <v>1160</v>
      </c>
    </row>
    <row r="223" spans="1:4">
      <c r="A223" s="1" t="s">
        <v>359</v>
      </c>
      <c r="B223" s="1" t="s">
        <v>358</v>
      </c>
      <c r="C223" s="1" t="s">
        <v>360</v>
      </c>
      <c r="D223" s="3" t="s">
        <v>1161</v>
      </c>
    </row>
    <row r="224" spans="1:4">
      <c r="A224" s="1" t="s">
        <v>361</v>
      </c>
      <c r="B224" s="1" t="s">
        <v>358</v>
      </c>
      <c r="C224" s="1" t="s">
        <v>362</v>
      </c>
      <c r="D224" s="3" t="s">
        <v>1160</v>
      </c>
    </row>
    <row r="225" spans="1:4">
      <c r="A225" s="1" t="s">
        <v>363</v>
      </c>
      <c r="B225" s="1" t="s">
        <v>358</v>
      </c>
      <c r="C225" s="1" t="s">
        <v>364</v>
      </c>
      <c r="D225" s="3" t="s">
        <v>1160</v>
      </c>
    </row>
    <row r="226" spans="1:4">
      <c r="A226" s="1" t="s">
        <v>365</v>
      </c>
      <c r="B226" s="1" t="s">
        <v>358</v>
      </c>
      <c r="C226" s="1" t="s">
        <v>366</v>
      </c>
      <c r="D226" s="3" t="s">
        <v>1160</v>
      </c>
    </row>
    <row r="227" spans="1:4">
      <c r="A227" s="1" t="s">
        <v>367</v>
      </c>
      <c r="B227" s="1" t="s">
        <v>358</v>
      </c>
      <c r="C227" s="1" t="s">
        <v>368</v>
      </c>
      <c r="D227" s="3" t="s">
        <v>1160</v>
      </c>
    </row>
    <row r="228" spans="1:4">
      <c r="A228" s="1" t="s">
        <v>369</v>
      </c>
      <c r="B228" s="1" t="s">
        <v>358</v>
      </c>
      <c r="C228" s="1" t="s">
        <v>370</v>
      </c>
      <c r="D228" s="3" t="s">
        <v>1157</v>
      </c>
    </row>
    <row r="229" spans="1:4">
      <c r="A229" s="1" t="s">
        <v>371</v>
      </c>
      <c r="B229" s="1" t="s">
        <v>358</v>
      </c>
      <c r="C229" s="1" t="s">
        <v>372</v>
      </c>
      <c r="D229" s="3" t="s">
        <v>1159</v>
      </c>
    </row>
    <row r="230" spans="1:4">
      <c r="A230" s="1" t="s">
        <v>373</v>
      </c>
      <c r="B230" s="1" t="s">
        <v>358</v>
      </c>
      <c r="C230" s="1" t="s">
        <v>374</v>
      </c>
      <c r="D230" s="3" t="s">
        <v>1161</v>
      </c>
    </row>
    <row r="231" spans="1:4">
      <c r="A231" s="1" t="s">
        <v>375</v>
      </c>
      <c r="B231" s="1" t="s">
        <v>358</v>
      </c>
      <c r="C231" s="1" t="s">
        <v>376</v>
      </c>
      <c r="D231" s="3" t="s">
        <v>1160</v>
      </c>
    </row>
    <row r="232" spans="1:4">
      <c r="A232" s="1" t="s">
        <v>377</v>
      </c>
      <c r="B232" s="1" t="s">
        <v>358</v>
      </c>
      <c r="C232" s="1" t="s">
        <v>378</v>
      </c>
      <c r="D232" s="3" t="s">
        <v>1160</v>
      </c>
    </row>
    <row r="233" spans="1:4">
      <c r="A233" s="1" t="s">
        <v>379</v>
      </c>
      <c r="B233" s="1" t="s">
        <v>358</v>
      </c>
      <c r="C233" s="1" t="s">
        <v>380</v>
      </c>
      <c r="D233" s="3" t="s">
        <v>1160</v>
      </c>
    </row>
    <row r="234" spans="1:4">
      <c r="A234" s="1" t="s">
        <v>381</v>
      </c>
      <c r="B234" s="1" t="s">
        <v>358</v>
      </c>
      <c r="C234" s="1" t="s">
        <v>382</v>
      </c>
      <c r="D234" s="3" t="s">
        <v>1160</v>
      </c>
    </row>
    <row r="235" spans="1:4">
      <c r="A235" s="1" t="s">
        <v>383</v>
      </c>
      <c r="B235" s="1" t="s">
        <v>358</v>
      </c>
      <c r="C235" s="1" t="s">
        <v>384</v>
      </c>
      <c r="D235" s="3" t="s">
        <v>1160</v>
      </c>
    </row>
    <row r="236" spans="1:4">
      <c r="A236" s="1" t="s">
        <v>385</v>
      </c>
      <c r="B236" s="1" t="s">
        <v>358</v>
      </c>
      <c r="C236" s="1" t="s">
        <v>386</v>
      </c>
      <c r="D236" s="3" t="s">
        <v>1164</v>
      </c>
    </row>
    <row r="237" spans="1:4">
      <c r="A237" s="1" t="s">
        <v>387</v>
      </c>
      <c r="B237" s="1" t="s">
        <v>358</v>
      </c>
      <c r="C237" s="1" t="s">
        <v>1067</v>
      </c>
      <c r="D237" s="3" t="s">
        <v>1160</v>
      </c>
    </row>
    <row r="238" spans="1:4">
      <c r="A238" s="1" t="s">
        <v>388</v>
      </c>
      <c r="B238" s="1" t="s">
        <v>390</v>
      </c>
      <c r="C238" s="1" t="s">
        <v>389</v>
      </c>
      <c r="D238" s="3" t="s">
        <v>1161</v>
      </c>
    </row>
    <row r="239" spans="1:4">
      <c r="A239" s="1" t="s">
        <v>1068</v>
      </c>
      <c r="B239" s="1" t="s">
        <v>390</v>
      </c>
      <c r="C239" s="1" t="s">
        <v>1069</v>
      </c>
      <c r="D239" s="3" t="s">
        <v>1161</v>
      </c>
    </row>
    <row r="240" spans="1:4">
      <c r="A240" s="1" t="s">
        <v>391</v>
      </c>
      <c r="B240" s="1" t="s">
        <v>390</v>
      </c>
      <c r="C240" s="1" t="s">
        <v>392</v>
      </c>
      <c r="D240" s="3" t="s">
        <v>1161</v>
      </c>
    </row>
    <row r="241" spans="1:4">
      <c r="A241" s="1" t="s">
        <v>393</v>
      </c>
      <c r="B241" s="1" t="s">
        <v>390</v>
      </c>
      <c r="C241" s="1" t="s">
        <v>394</v>
      </c>
      <c r="D241" s="3" t="s">
        <v>1161</v>
      </c>
    </row>
    <row r="242" spans="1:4">
      <c r="A242" s="1" t="s">
        <v>395</v>
      </c>
      <c r="B242" s="1" t="s">
        <v>390</v>
      </c>
      <c r="C242" s="1" t="s">
        <v>396</v>
      </c>
      <c r="D242" s="3" t="s">
        <v>1161</v>
      </c>
    </row>
    <row r="243" spans="1:4">
      <c r="A243" s="1" t="s">
        <v>397</v>
      </c>
      <c r="B243" s="1" t="s">
        <v>390</v>
      </c>
      <c r="C243" s="1" t="s">
        <v>398</v>
      </c>
      <c r="D243" s="3" t="s">
        <v>1161</v>
      </c>
    </row>
    <row r="244" spans="1:4">
      <c r="A244" s="1" t="s">
        <v>1070</v>
      </c>
      <c r="B244" s="1" t="s">
        <v>390</v>
      </c>
      <c r="C244" s="1" t="s">
        <v>1071</v>
      </c>
      <c r="D244" s="3" t="s">
        <v>1161</v>
      </c>
    </row>
    <row r="245" spans="1:4">
      <c r="A245" s="1" t="s">
        <v>1072</v>
      </c>
      <c r="B245" s="1" t="s">
        <v>390</v>
      </c>
      <c r="C245" s="1" t="s">
        <v>1073</v>
      </c>
      <c r="D245" s="3" t="s">
        <v>1161</v>
      </c>
    </row>
    <row r="246" spans="1:4">
      <c r="A246" s="1" t="s">
        <v>399</v>
      </c>
      <c r="B246" s="1" t="s">
        <v>390</v>
      </c>
      <c r="C246" s="1" t="s">
        <v>400</v>
      </c>
      <c r="D246" s="3" t="s">
        <v>1161</v>
      </c>
    </row>
    <row r="247" spans="1:4">
      <c r="A247" s="1" t="s">
        <v>401</v>
      </c>
      <c r="B247" s="1" t="s">
        <v>390</v>
      </c>
      <c r="C247" s="1" t="s">
        <v>402</v>
      </c>
      <c r="D247" s="3" t="s">
        <v>1161</v>
      </c>
    </row>
    <row r="248" spans="1:4">
      <c r="A248" s="1" t="s">
        <v>978</v>
      </c>
      <c r="B248" s="1" t="s">
        <v>390</v>
      </c>
      <c r="C248" s="1" t="s">
        <v>1074</v>
      </c>
      <c r="D248" s="3" t="s">
        <v>1161</v>
      </c>
    </row>
    <row r="249" spans="1:4">
      <c r="A249" s="1" t="s">
        <v>1219</v>
      </c>
      <c r="B249" s="1" t="s">
        <v>390</v>
      </c>
      <c r="C249" s="1" t="s">
        <v>1220</v>
      </c>
      <c r="D249" s="3" t="s">
        <v>1161</v>
      </c>
    </row>
    <row r="250" spans="1:4">
      <c r="A250" s="1" t="s">
        <v>403</v>
      </c>
      <c r="B250" s="1" t="s">
        <v>390</v>
      </c>
      <c r="C250" s="1" t="s">
        <v>404</v>
      </c>
      <c r="D250" s="3" t="s">
        <v>1161</v>
      </c>
    </row>
    <row r="251" spans="1:4">
      <c r="A251" s="1" t="s">
        <v>405</v>
      </c>
      <c r="B251" s="1" t="s">
        <v>390</v>
      </c>
      <c r="C251" s="1" t="s">
        <v>406</v>
      </c>
      <c r="D251" s="3" t="s">
        <v>1161</v>
      </c>
    </row>
    <row r="252" spans="1:4">
      <c r="A252" s="1" t="s">
        <v>407</v>
      </c>
      <c r="B252" s="1" t="s">
        <v>390</v>
      </c>
      <c r="C252" s="1" t="s">
        <v>408</v>
      </c>
      <c r="D252" s="3" t="s">
        <v>1161</v>
      </c>
    </row>
    <row r="253" spans="1:4">
      <c r="A253" s="1" t="s">
        <v>409</v>
      </c>
      <c r="B253" s="1" t="s">
        <v>390</v>
      </c>
      <c r="C253" s="55" t="s">
        <v>410</v>
      </c>
      <c r="D253" s="3" t="s">
        <v>1161</v>
      </c>
    </row>
    <row r="254" spans="1:4">
      <c r="A254" s="1" t="s">
        <v>411</v>
      </c>
      <c r="B254" s="1" t="s">
        <v>390</v>
      </c>
      <c r="C254" s="1" t="s">
        <v>1075</v>
      </c>
      <c r="D254" s="3" t="s">
        <v>1161</v>
      </c>
    </row>
    <row r="255" spans="1:4">
      <c r="A255" s="1" t="s">
        <v>412</v>
      </c>
      <c r="B255" s="1" t="s">
        <v>390</v>
      </c>
      <c r="C255" s="1" t="s">
        <v>413</v>
      </c>
      <c r="D255" s="3" t="s">
        <v>1161</v>
      </c>
    </row>
    <row r="256" spans="1:4">
      <c r="A256" s="1" t="s">
        <v>414</v>
      </c>
      <c r="B256" s="1" t="s">
        <v>390</v>
      </c>
      <c r="C256" s="1" t="s">
        <v>415</v>
      </c>
      <c r="D256" s="3" t="s">
        <v>1161</v>
      </c>
    </row>
    <row r="257" spans="1:4">
      <c r="A257" s="1" t="s">
        <v>1181</v>
      </c>
      <c r="B257" s="1" t="s">
        <v>418</v>
      </c>
      <c r="C257" s="1" t="s">
        <v>1182</v>
      </c>
      <c r="D257" s="3" t="s">
        <v>1160</v>
      </c>
    </row>
    <row r="258" spans="1:4">
      <c r="A258" s="1" t="s">
        <v>416</v>
      </c>
      <c r="B258" s="1" t="s">
        <v>418</v>
      </c>
      <c r="C258" s="1" t="s">
        <v>417</v>
      </c>
      <c r="D258" s="3" t="s">
        <v>1160</v>
      </c>
    </row>
    <row r="259" spans="1:4">
      <c r="A259" s="1" t="s">
        <v>419</v>
      </c>
      <c r="B259" s="1" t="s">
        <v>421</v>
      </c>
      <c r="C259" s="1" t="s">
        <v>420</v>
      </c>
      <c r="D259" s="3" t="s">
        <v>1158</v>
      </c>
    </row>
    <row r="260" spans="1:4">
      <c r="A260" s="1" t="s">
        <v>422</v>
      </c>
      <c r="B260" s="1" t="s">
        <v>421</v>
      </c>
      <c r="C260" s="1" t="s">
        <v>423</v>
      </c>
      <c r="D260" s="3" t="s">
        <v>1158</v>
      </c>
    </row>
    <row r="261" spans="1:4">
      <c r="A261" s="1" t="s">
        <v>424</v>
      </c>
      <c r="B261" s="1" t="s">
        <v>421</v>
      </c>
      <c r="C261" s="1" t="s">
        <v>425</v>
      </c>
      <c r="D261" s="3" t="s">
        <v>1158</v>
      </c>
    </row>
    <row r="262" spans="1:4">
      <c r="A262" s="1" t="s">
        <v>426</v>
      </c>
      <c r="B262" s="1" t="s">
        <v>421</v>
      </c>
      <c r="C262" s="1" t="s">
        <v>427</v>
      </c>
      <c r="D262" s="3" t="s">
        <v>1159</v>
      </c>
    </row>
    <row r="263" spans="1:4">
      <c r="A263" s="1" t="s">
        <v>428</v>
      </c>
      <c r="B263" s="1" t="s">
        <v>421</v>
      </c>
      <c r="C263" s="1" t="s">
        <v>429</v>
      </c>
      <c r="D263" s="3" t="s">
        <v>1158</v>
      </c>
    </row>
    <row r="264" spans="1:4">
      <c r="A264" s="1" t="s">
        <v>430</v>
      </c>
      <c r="B264" s="1" t="s">
        <v>421</v>
      </c>
      <c r="C264" s="1" t="s">
        <v>431</v>
      </c>
      <c r="D264" s="3" t="s">
        <v>1158</v>
      </c>
    </row>
    <row r="265" spans="1:4">
      <c r="A265" s="1" t="s">
        <v>432</v>
      </c>
      <c r="B265" s="1" t="s">
        <v>421</v>
      </c>
      <c r="C265" s="1" t="s">
        <v>433</v>
      </c>
      <c r="D265" s="3" t="s">
        <v>1158</v>
      </c>
    </row>
    <row r="266" spans="1:4">
      <c r="A266" s="1" t="s">
        <v>434</v>
      </c>
      <c r="B266" s="1" t="s">
        <v>421</v>
      </c>
      <c r="C266" s="1" t="s">
        <v>435</v>
      </c>
      <c r="D266" s="3" t="s">
        <v>1158</v>
      </c>
    </row>
    <row r="267" spans="1:4">
      <c r="A267" s="1" t="s">
        <v>436</v>
      </c>
      <c r="B267" s="1" t="s">
        <v>421</v>
      </c>
      <c r="C267" s="1" t="s">
        <v>437</v>
      </c>
      <c r="D267" s="3" t="s">
        <v>1158</v>
      </c>
    </row>
    <row r="268" spans="1:4">
      <c r="A268" s="1" t="s">
        <v>438</v>
      </c>
      <c r="B268" s="1" t="s">
        <v>421</v>
      </c>
      <c r="C268" s="1" t="s">
        <v>439</v>
      </c>
      <c r="D268" s="3" t="s">
        <v>1158</v>
      </c>
    </row>
    <row r="269" spans="1:4">
      <c r="A269" s="1" t="s">
        <v>440</v>
      </c>
      <c r="B269" s="1" t="s">
        <v>442</v>
      </c>
      <c r="C269" s="1" t="s">
        <v>441</v>
      </c>
      <c r="D269" s="3" t="s">
        <v>1158</v>
      </c>
    </row>
    <row r="270" spans="1:4">
      <c r="A270" s="1" t="s">
        <v>443</v>
      </c>
      <c r="B270" s="1" t="s">
        <v>442</v>
      </c>
      <c r="C270" s="1" t="s">
        <v>444</v>
      </c>
      <c r="D270" s="3" t="s">
        <v>1158</v>
      </c>
    </row>
    <row r="271" spans="1:4">
      <c r="A271" s="1" t="s">
        <v>1076</v>
      </c>
      <c r="B271" s="1" t="s">
        <v>442</v>
      </c>
      <c r="C271" s="1" t="s">
        <v>1077</v>
      </c>
      <c r="D271" s="3" t="s">
        <v>1158</v>
      </c>
    </row>
    <row r="272" spans="1:4">
      <c r="A272" s="1" t="s">
        <v>445</v>
      </c>
      <c r="B272" s="1" t="s">
        <v>442</v>
      </c>
      <c r="C272" s="1" t="s">
        <v>446</v>
      </c>
      <c r="D272" s="3" t="s">
        <v>1158</v>
      </c>
    </row>
    <row r="273" spans="1:4">
      <c r="A273" s="1" t="s">
        <v>447</v>
      </c>
      <c r="B273" s="1" t="s">
        <v>449</v>
      </c>
      <c r="C273" s="1" t="s">
        <v>448</v>
      </c>
      <c r="D273" s="3" t="s">
        <v>1158</v>
      </c>
    </row>
    <row r="274" spans="1:4">
      <c r="A274" s="1" t="s">
        <v>450</v>
      </c>
      <c r="B274" s="1" t="s">
        <v>449</v>
      </c>
      <c r="C274" s="1" t="s">
        <v>451</v>
      </c>
      <c r="D274" s="3" t="s">
        <v>1158</v>
      </c>
    </row>
    <row r="275" spans="1:4">
      <c r="A275" s="1" t="s">
        <v>452</v>
      </c>
      <c r="B275" s="1" t="s">
        <v>449</v>
      </c>
      <c r="C275" s="1" t="s">
        <v>453</v>
      </c>
      <c r="D275" s="3" t="s">
        <v>1158</v>
      </c>
    </row>
    <row r="276" spans="1:4">
      <c r="A276" s="1" t="s">
        <v>454</v>
      </c>
      <c r="B276" s="1" t="s">
        <v>449</v>
      </c>
      <c r="C276" s="1" t="s">
        <v>455</v>
      </c>
      <c r="D276" s="3" t="s">
        <v>1158</v>
      </c>
    </row>
    <row r="277" spans="1:4">
      <c r="A277" s="1" t="s">
        <v>456</v>
      </c>
      <c r="B277" s="1" t="s">
        <v>449</v>
      </c>
      <c r="C277" s="1" t="s">
        <v>457</v>
      </c>
      <c r="D277" s="3" t="s">
        <v>1158</v>
      </c>
    </row>
    <row r="278" spans="1:4">
      <c r="A278" s="1" t="s">
        <v>458</v>
      </c>
      <c r="B278" s="1" t="s">
        <v>449</v>
      </c>
      <c r="C278" s="1" t="s">
        <v>459</v>
      </c>
      <c r="D278" s="3" t="s">
        <v>1158</v>
      </c>
    </row>
    <row r="279" spans="1:4">
      <c r="A279" s="1" t="s">
        <v>460</v>
      </c>
      <c r="B279" s="1" t="s">
        <v>462</v>
      </c>
      <c r="C279" s="1" t="s">
        <v>461</v>
      </c>
      <c r="D279" s="3" t="s">
        <v>1158</v>
      </c>
    </row>
    <row r="280" spans="1:4">
      <c r="A280" s="1" t="s">
        <v>1183</v>
      </c>
      <c r="B280" s="1" t="s">
        <v>462</v>
      </c>
      <c r="C280" s="1" t="s">
        <v>1184</v>
      </c>
      <c r="D280" s="3" t="s">
        <v>1158</v>
      </c>
    </row>
    <row r="281" spans="1:4">
      <c r="A281" s="1" t="s">
        <v>463</v>
      </c>
      <c r="B281" s="1" t="s">
        <v>462</v>
      </c>
      <c r="C281" s="1" t="s">
        <v>464</v>
      </c>
      <c r="D281" s="3" t="s">
        <v>1158</v>
      </c>
    </row>
    <row r="282" spans="1:4">
      <c r="A282" s="1" t="s">
        <v>465</v>
      </c>
      <c r="B282" s="1" t="s">
        <v>462</v>
      </c>
      <c r="C282" s="1" t="s">
        <v>466</v>
      </c>
      <c r="D282" s="3" t="s">
        <v>1158</v>
      </c>
    </row>
    <row r="283" spans="1:4">
      <c r="A283" s="1" t="s">
        <v>467</v>
      </c>
      <c r="B283" s="1" t="s">
        <v>462</v>
      </c>
      <c r="C283" s="1" t="s">
        <v>468</v>
      </c>
      <c r="D283" s="3" t="s">
        <v>1158</v>
      </c>
    </row>
    <row r="284" spans="1:4">
      <c r="A284" s="1" t="s">
        <v>469</v>
      </c>
      <c r="B284" s="1" t="s">
        <v>471</v>
      </c>
      <c r="C284" s="1" t="s">
        <v>470</v>
      </c>
      <c r="D284" s="3" t="s">
        <v>1158</v>
      </c>
    </row>
    <row r="285" spans="1:4">
      <c r="A285" s="1" t="s">
        <v>1078</v>
      </c>
      <c r="B285" s="1" t="s">
        <v>471</v>
      </c>
      <c r="C285" s="1" t="s">
        <v>1079</v>
      </c>
      <c r="D285" s="3" t="s">
        <v>1158</v>
      </c>
    </row>
    <row r="286" spans="1:4">
      <c r="A286" s="1" t="s">
        <v>472</v>
      </c>
      <c r="B286" s="1" t="s">
        <v>471</v>
      </c>
      <c r="C286" s="1" t="s">
        <v>473</v>
      </c>
      <c r="D286" s="3" t="s">
        <v>1161</v>
      </c>
    </row>
    <row r="287" spans="1:4">
      <c r="A287" s="1" t="s">
        <v>474</v>
      </c>
      <c r="B287" s="1" t="s">
        <v>471</v>
      </c>
      <c r="C287" s="1" t="s">
        <v>475</v>
      </c>
      <c r="D287" s="3" t="s">
        <v>1158</v>
      </c>
    </row>
    <row r="288" spans="1:4">
      <c r="A288" s="1" t="s">
        <v>476</v>
      </c>
      <c r="B288" s="1" t="s">
        <v>471</v>
      </c>
      <c r="C288" s="1" t="s">
        <v>477</v>
      </c>
      <c r="D288" s="3" t="s">
        <v>1158</v>
      </c>
    </row>
    <row r="289" spans="1:4">
      <c r="A289" s="1" t="s">
        <v>478</v>
      </c>
      <c r="B289" s="1" t="s">
        <v>471</v>
      </c>
      <c r="C289" s="1" t="s">
        <v>1080</v>
      </c>
      <c r="D289" s="3" t="s">
        <v>1158</v>
      </c>
    </row>
    <row r="290" spans="1:4">
      <c r="A290" s="1" t="s">
        <v>479</v>
      </c>
      <c r="B290" s="1" t="s">
        <v>471</v>
      </c>
      <c r="C290" s="1" t="s">
        <v>480</v>
      </c>
      <c r="D290" s="3" t="s">
        <v>1158</v>
      </c>
    </row>
    <row r="291" spans="1:4">
      <c r="A291" s="1" t="s">
        <v>481</v>
      </c>
      <c r="B291" s="1" t="s">
        <v>471</v>
      </c>
      <c r="C291" s="1" t="s">
        <v>482</v>
      </c>
      <c r="D291" s="3" t="s">
        <v>1158</v>
      </c>
    </row>
    <row r="292" spans="1:4">
      <c r="A292" s="1" t="s">
        <v>483</v>
      </c>
      <c r="B292" s="1" t="s">
        <v>471</v>
      </c>
      <c r="C292" s="1" t="s">
        <v>484</v>
      </c>
      <c r="D292" s="3" t="s">
        <v>1158</v>
      </c>
    </row>
    <row r="293" spans="1:4">
      <c r="A293" s="1" t="s">
        <v>485</v>
      </c>
      <c r="B293" s="1" t="s">
        <v>471</v>
      </c>
      <c r="C293" s="1" t="s">
        <v>486</v>
      </c>
      <c r="D293" s="3" t="s">
        <v>1158</v>
      </c>
    </row>
    <row r="294" spans="1:4">
      <c r="A294" s="1" t="s">
        <v>487</v>
      </c>
      <c r="B294" s="1" t="s">
        <v>471</v>
      </c>
      <c r="C294" s="1" t="s">
        <v>488</v>
      </c>
      <c r="D294" s="3" t="s">
        <v>1161</v>
      </c>
    </row>
    <row r="295" spans="1:4">
      <c r="A295" s="1" t="s">
        <v>490</v>
      </c>
      <c r="B295" s="1" t="s">
        <v>489</v>
      </c>
      <c r="C295" s="1" t="s">
        <v>491</v>
      </c>
      <c r="D295" s="3" t="s">
        <v>1159</v>
      </c>
    </row>
    <row r="296" spans="1:4">
      <c r="A296" s="1" t="s">
        <v>1211</v>
      </c>
      <c r="B296" s="1" t="s">
        <v>489</v>
      </c>
      <c r="C296" s="1" t="s">
        <v>1212</v>
      </c>
      <c r="D296" s="3" t="s">
        <v>1159</v>
      </c>
    </row>
    <row r="297" spans="1:4">
      <c r="A297" s="1" t="s">
        <v>492</v>
      </c>
      <c r="B297" s="1" t="s">
        <v>489</v>
      </c>
      <c r="C297" s="1" t="s">
        <v>493</v>
      </c>
      <c r="D297" s="3" t="s">
        <v>1159</v>
      </c>
    </row>
    <row r="298" spans="1:4">
      <c r="A298" s="1" t="s">
        <v>494</v>
      </c>
      <c r="B298" s="1" t="s">
        <v>489</v>
      </c>
      <c r="C298" s="1" t="s">
        <v>495</v>
      </c>
      <c r="D298" s="3" t="s">
        <v>1159</v>
      </c>
    </row>
    <row r="299" spans="1:4">
      <c r="A299" s="1" t="s">
        <v>496</v>
      </c>
      <c r="B299" s="1" t="s">
        <v>489</v>
      </c>
      <c r="C299" s="1" t="s">
        <v>497</v>
      </c>
      <c r="D299" s="3" t="s">
        <v>1159</v>
      </c>
    </row>
    <row r="300" spans="1:4">
      <c r="A300" s="1" t="s">
        <v>498</v>
      </c>
      <c r="B300" s="1" t="s">
        <v>489</v>
      </c>
      <c r="C300" s="1" t="s">
        <v>1227</v>
      </c>
      <c r="D300" s="3" t="s">
        <v>1161</v>
      </c>
    </row>
    <row r="301" spans="1:4">
      <c r="A301" s="1" t="s">
        <v>499</v>
      </c>
      <c r="B301" s="1" t="s">
        <v>489</v>
      </c>
      <c r="C301" s="1" t="s">
        <v>500</v>
      </c>
      <c r="D301" s="3" t="s">
        <v>1161</v>
      </c>
    </row>
    <row r="302" spans="1:4">
      <c r="A302" s="1" t="s">
        <v>501</v>
      </c>
      <c r="B302" s="1" t="s">
        <v>489</v>
      </c>
      <c r="C302" s="1" t="s">
        <v>502</v>
      </c>
      <c r="D302" s="3" t="s">
        <v>1159</v>
      </c>
    </row>
    <row r="303" spans="1:4">
      <c r="A303" s="1" t="s">
        <v>503</v>
      </c>
      <c r="B303" s="1" t="s">
        <v>489</v>
      </c>
      <c r="C303" s="1" t="s">
        <v>504</v>
      </c>
      <c r="D303" s="3" t="s">
        <v>1159</v>
      </c>
    </row>
    <row r="304" spans="1:4">
      <c r="A304" s="1" t="s">
        <v>505</v>
      </c>
      <c r="B304" s="1" t="s">
        <v>489</v>
      </c>
      <c r="C304" s="1" t="s">
        <v>506</v>
      </c>
      <c r="D304" s="3" t="s">
        <v>1159</v>
      </c>
    </row>
    <row r="305" spans="1:4">
      <c r="A305" s="1" t="s">
        <v>507</v>
      </c>
      <c r="B305" s="1" t="s">
        <v>489</v>
      </c>
      <c r="C305" s="1" t="s">
        <v>508</v>
      </c>
      <c r="D305" s="3" t="s">
        <v>1159</v>
      </c>
    </row>
    <row r="306" spans="1:4">
      <c r="A306" s="1" t="s">
        <v>509</v>
      </c>
      <c r="B306" s="1" t="s">
        <v>489</v>
      </c>
      <c r="C306" s="1" t="s">
        <v>510</v>
      </c>
      <c r="D306" s="3" t="s">
        <v>1159</v>
      </c>
    </row>
    <row r="307" spans="1:4">
      <c r="A307" s="1" t="s">
        <v>511</v>
      </c>
      <c r="B307" s="1" t="s">
        <v>489</v>
      </c>
      <c r="C307" s="1" t="s">
        <v>512</v>
      </c>
      <c r="D307" s="3" t="s">
        <v>1159</v>
      </c>
    </row>
    <row r="308" spans="1:4">
      <c r="A308" s="1" t="s">
        <v>513</v>
      </c>
      <c r="B308" s="1" t="s">
        <v>489</v>
      </c>
      <c r="C308" s="1" t="s">
        <v>514</v>
      </c>
      <c r="D308" s="3" t="s">
        <v>1159</v>
      </c>
    </row>
    <row r="309" spans="1:4">
      <c r="A309" s="1" t="s">
        <v>516</v>
      </c>
      <c r="B309" s="1" t="s">
        <v>515</v>
      </c>
      <c r="C309" s="1" t="s">
        <v>517</v>
      </c>
      <c r="D309" s="3" t="s">
        <v>1159</v>
      </c>
    </row>
    <row r="310" spans="1:4">
      <c r="A310" s="1" t="s">
        <v>518</v>
      </c>
      <c r="B310" s="1" t="s">
        <v>515</v>
      </c>
      <c r="C310" s="1" t="s">
        <v>519</v>
      </c>
      <c r="D310" s="3" t="s">
        <v>1159</v>
      </c>
    </row>
    <row r="311" spans="1:4">
      <c r="A311" s="1" t="s">
        <v>520</v>
      </c>
      <c r="B311" s="1" t="s">
        <v>515</v>
      </c>
      <c r="C311" s="1" t="s">
        <v>521</v>
      </c>
      <c r="D311" s="3" t="s">
        <v>1159</v>
      </c>
    </row>
    <row r="312" spans="1:4">
      <c r="A312" s="1" t="s">
        <v>522</v>
      </c>
      <c r="B312" s="1" t="s">
        <v>515</v>
      </c>
      <c r="C312" s="1" t="s">
        <v>523</v>
      </c>
      <c r="D312" s="3" t="s">
        <v>1159</v>
      </c>
    </row>
    <row r="313" spans="1:4">
      <c r="A313" s="1" t="s">
        <v>524</v>
      </c>
      <c r="B313" s="1" t="s">
        <v>515</v>
      </c>
      <c r="C313" s="1" t="s">
        <v>525</v>
      </c>
      <c r="D313" s="3" t="s">
        <v>1159</v>
      </c>
    </row>
    <row r="314" spans="1:4">
      <c r="A314" s="1" t="s">
        <v>526</v>
      </c>
      <c r="B314" s="1" t="s">
        <v>515</v>
      </c>
      <c r="C314" s="1" t="s">
        <v>527</v>
      </c>
      <c r="D314" s="3" t="s">
        <v>1159</v>
      </c>
    </row>
    <row r="315" spans="1:4">
      <c r="A315" s="1" t="s">
        <v>528</v>
      </c>
      <c r="B315" s="1" t="s">
        <v>515</v>
      </c>
      <c r="C315" s="1" t="s">
        <v>529</v>
      </c>
      <c r="D315" s="3" t="s">
        <v>1159</v>
      </c>
    </row>
    <row r="316" spans="1:4">
      <c r="A316" s="1" t="s">
        <v>530</v>
      </c>
      <c r="B316" s="1" t="s">
        <v>515</v>
      </c>
      <c r="C316" s="1" t="s">
        <v>531</v>
      </c>
      <c r="D316" s="3" t="s">
        <v>1159</v>
      </c>
    </row>
    <row r="317" spans="1:4">
      <c r="A317" s="1" t="s">
        <v>532</v>
      </c>
      <c r="B317" s="1" t="s">
        <v>515</v>
      </c>
      <c r="C317" s="1" t="s">
        <v>533</v>
      </c>
      <c r="D317" s="3" t="s">
        <v>1159</v>
      </c>
    </row>
    <row r="318" spans="1:4">
      <c r="A318" s="1" t="s">
        <v>534</v>
      </c>
      <c r="B318" s="1" t="s">
        <v>515</v>
      </c>
      <c r="C318" s="1" t="s">
        <v>535</v>
      </c>
      <c r="D318" s="3" t="s">
        <v>1159</v>
      </c>
    </row>
    <row r="319" spans="1:4">
      <c r="A319" s="1" t="s">
        <v>536</v>
      </c>
      <c r="B319" s="1" t="s">
        <v>515</v>
      </c>
      <c r="C319" s="1" t="s">
        <v>537</v>
      </c>
      <c r="D319" s="3" t="s">
        <v>1159</v>
      </c>
    </row>
    <row r="320" spans="1:4">
      <c r="A320" s="1" t="s">
        <v>538</v>
      </c>
      <c r="B320" s="1" t="s">
        <v>515</v>
      </c>
      <c r="C320" s="1" t="s">
        <v>539</v>
      </c>
      <c r="D320" s="3" t="s">
        <v>1159</v>
      </c>
    </row>
    <row r="321" spans="1:4">
      <c r="A321" s="1" t="s">
        <v>540</v>
      </c>
      <c r="B321" s="1" t="s">
        <v>515</v>
      </c>
      <c r="C321" s="1" t="s">
        <v>541</v>
      </c>
      <c r="D321" s="3" t="s">
        <v>1159</v>
      </c>
    </row>
    <row r="322" spans="1:4">
      <c r="A322" s="1" t="s">
        <v>542</v>
      </c>
      <c r="B322" s="1" t="s">
        <v>515</v>
      </c>
      <c r="C322" s="1" t="s">
        <v>543</v>
      </c>
      <c r="D322" s="3" t="s">
        <v>1159</v>
      </c>
    </row>
    <row r="323" spans="1:4">
      <c r="A323" s="1" t="s">
        <v>544</v>
      </c>
      <c r="B323" s="1" t="s">
        <v>515</v>
      </c>
      <c r="C323" s="1" t="s">
        <v>545</v>
      </c>
      <c r="D323" s="3" t="s">
        <v>1159</v>
      </c>
    </row>
    <row r="324" spans="1:4">
      <c r="A324" s="1" t="s">
        <v>546</v>
      </c>
      <c r="B324" s="1" t="s">
        <v>515</v>
      </c>
      <c r="C324" s="1" t="s">
        <v>547</v>
      </c>
      <c r="D324" s="3" t="s">
        <v>1159</v>
      </c>
    </row>
    <row r="325" spans="1:4">
      <c r="A325" s="1" t="s">
        <v>548</v>
      </c>
      <c r="B325" s="1" t="s">
        <v>515</v>
      </c>
      <c r="C325" s="1" t="s">
        <v>549</v>
      </c>
      <c r="D325" s="3" t="s">
        <v>1159</v>
      </c>
    </row>
    <row r="326" spans="1:4">
      <c r="A326" s="1" t="s">
        <v>550</v>
      </c>
      <c r="B326" s="1" t="s">
        <v>515</v>
      </c>
      <c r="C326" s="1" t="s">
        <v>551</v>
      </c>
      <c r="D326" s="3" t="s">
        <v>1159</v>
      </c>
    </row>
    <row r="327" spans="1:4">
      <c r="A327" s="1" t="s">
        <v>552</v>
      </c>
      <c r="B327" s="1" t="s">
        <v>515</v>
      </c>
      <c r="C327" s="1" t="s">
        <v>553</v>
      </c>
      <c r="D327" s="3" t="s">
        <v>1159</v>
      </c>
    </row>
    <row r="328" spans="1:4">
      <c r="A328" s="1" t="s">
        <v>554</v>
      </c>
      <c r="B328" s="1" t="s">
        <v>515</v>
      </c>
      <c r="C328" s="1" t="s">
        <v>555</v>
      </c>
      <c r="D328" s="3" t="s">
        <v>1159</v>
      </c>
    </row>
    <row r="329" spans="1:4">
      <c r="A329" s="1" t="s">
        <v>556</v>
      </c>
      <c r="B329" s="1" t="s">
        <v>515</v>
      </c>
      <c r="C329" s="1" t="s">
        <v>557</v>
      </c>
      <c r="D329" s="3" t="s">
        <v>1159</v>
      </c>
    </row>
    <row r="330" spans="1:4">
      <c r="A330" s="1" t="s">
        <v>558</v>
      </c>
      <c r="B330" s="1" t="s">
        <v>560</v>
      </c>
      <c r="C330" s="1" t="s">
        <v>559</v>
      </c>
      <c r="D330" s="3" t="s">
        <v>1159</v>
      </c>
    </row>
    <row r="331" spans="1:4">
      <c r="A331" s="1" t="s">
        <v>561</v>
      </c>
      <c r="B331" s="1" t="s">
        <v>560</v>
      </c>
      <c r="C331" s="1" t="s">
        <v>562</v>
      </c>
      <c r="D331" s="3" t="s">
        <v>1159</v>
      </c>
    </row>
    <row r="332" spans="1:4">
      <c r="A332" s="1" t="s">
        <v>563</v>
      </c>
      <c r="B332" s="1" t="s">
        <v>560</v>
      </c>
      <c r="C332" s="1" t="s">
        <v>564</v>
      </c>
      <c r="D332" s="3" t="s">
        <v>1159</v>
      </c>
    </row>
    <row r="333" spans="1:4">
      <c r="A333" s="1" t="s">
        <v>565</v>
      </c>
      <c r="B333" s="1" t="s">
        <v>560</v>
      </c>
      <c r="C333" s="1" t="s">
        <v>566</v>
      </c>
      <c r="D333" s="3" t="s">
        <v>1159</v>
      </c>
    </row>
    <row r="334" spans="1:4">
      <c r="A334" s="1" t="s">
        <v>567</v>
      </c>
      <c r="B334" s="1" t="s">
        <v>560</v>
      </c>
      <c r="C334" s="1" t="s">
        <v>568</v>
      </c>
      <c r="D334" s="3" t="s">
        <v>1159</v>
      </c>
    </row>
    <row r="335" spans="1:4">
      <c r="A335" s="1" t="s">
        <v>569</v>
      </c>
      <c r="B335" s="1" t="s">
        <v>560</v>
      </c>
      <c r="C335" s="1" t="s">
        <v>1081</v>
      </c>
      <c r="D335" s="3" t="s">
        <v>1159</v>
      </c>
    </row>
    <row r="336" spans="1:4">
      <c r="A336" s="1" t="s">
        <v>570</v>
      </c>
      <c r="B336" s="1" t="s">
        <v>560</v>
      </c>
      <c r="C336" s="1" t="s">
        <v>571</v>
      </c>
      <c r="D336" s="3" t="s">
        <v>1159</v>
      </c>
    </row>
    <row r="337" spans="1:4">
      <c r="A337" s="1" t="s">
        <v>573</v>
      </c>
      <c r="B337" s="1" t="s">
        <v>572</v>
      </c>
      <c r="C337" s="1" t="s">
        <v>574</v>
      </c>
      <c r="D337" s="3" t="s">
        <v>1159</v>
      </c>
    </row>
    <row r="338" spans="1:4">
      <c r="A338" s="1" t="s">
        <v>576</v>
      </c>
      <c r="B338" s="1" t="s">
        <v>575</v>
      </c>
      <c r="C338" s="1" t="s">
        <v>577</v>
      </c>
      <c r="D338" s="3" t="s">
        <v>1185</v>
      </c>
    </row>
    <row r="339" spans="1:4">
      <c r="A339" s="1" t="s">
        <v>578</v>
      </c>
      <c r="B339" s="1" t="s">
        <v>575</v>
      </c>
      <c r="C339" s="1" t="s">
        <v>579</v>
      </c>
      <c r="D339" s="3" t="s">
        <v>1185</v>
      </c>
    </row>
    <row r="340" spans="1:4">
      <c r="A340" s="1" t="s">
        <v>580</v>
      </c>
      <c r="B340" s="1" t="s">
        <v>575</v>
      </c>
      <c r="C340" s="1" t="s">
        <v>1082</v>
      </c>
      <c r="D340" s="3" t="s">
        <v>1185</v>
      </c>
    </row>
    <row r="341" spans="1:4">
      <c r="A341" s="1" t="s">
        <v>581</v>
      </c>
      <c r="B341" s="1" t="s">
        <v>575</v>
      </c>
      <c r="C341" s="1" t="s">
        <v>582</v>
      </c>
      <c r="D341" s="3" t="s">
        <v>1185</v>
      </c>
    </row>
    <row r="342" spans="1:4">
      <c r="A342" s="1" t="s">
        <v>583</v>
      </c>
      <c r="B342" s="1" t="s">
        <v>575</v>
      </c>
      <c r="C342" s="1" t="s">
        <v>584</v>
      </c>
      <c r="D342" s="3" t="s">
        <v>1185</v>
      </c>
    </row>
    <row r="343" spans="1:4">
      <c r="A343" s="1" t="s">
        <v>585</v>
      </c>
      <c r="B343" s="1" t="s">
        <v>575</v>
      </c>
      <c r="C343" s="1" t="s">
        <v>1228</v>
      </c>
      <c r="D343" s="3" t="s">
        <v>1185</v>
      </c>
    </row>
    <row r="344" spans="1:4">
      <c r="A344" s="1" t="s">
        <v>586</v>
      </c>
      <c r="B344" s="1" t="s">
        <v>588</v>
      </c>
      <c r="C344" s="1" t="s">
        <v>587</v>
      </c>
      <c r="D344" s="3" t="s">
        <v>1185</v>
      </c>
    </row>
    <row r="345" spans="1:4">
      <c r="A345" s="1" t="s">
        <v>589</v>
      </c>
      <c r="B345" s="1" t="s">
        <v>588</v>
      </c>
      <c r="C345" s="1" t="s">
        <v>590</v>
      </c>
      <c r="D345" s="3" t="s">
        <v>1185</v>
      </c>
    </row>
    <row r="346" spans="1:4">
      <c r="A346" s="1" t="s">
        <v>591</v>
      </c>
      <c r="B346" s="1" t="s">
        <v>588</v>
      </c>
      <c r="C346" s="1" t="s">
        <v>592</v>
      </c>
      <c r="D346" s="3" t="s">
        <v>1185</v>
      </c>
    </row>
    <row r="347" spans="1:4">
      <c r="A347" s="1" t="s">
        <v>593</v>
      </c>
      <c r="B347" s="1" t="s">
        <v>588</v>
      </c>
      <c r="C347" s="1" t="s">
        <v>594</v>
      </c>
      <c r="D347" s="3" t="s">
        <v>1185</v>
      </c>
    </row>
    <row r="348" spans="1:4">
      <c r="A348" s="1" t="s">
        <v>595</v>
      </c>
      <c r="B348" s="1" t="s">
        <v>588</v>
      </c>
      <c r="C348" s="1" t="s">
        <v>596</v>
      </c>
      <c r="D348" s="3" t="s">
        <v>1185</v>
      </c>
    </row>
    <row r="349" spans="1:4">
      <c r="A349" s="1" t="s">
        <v>597</v>
      </c>
      <c r="B349" s="1" t="s">
        <v>588</v>
      </c>
      <c r="C349" s="1" t="s">
        <v>1083</v>
      </c>
      <c r="D349" s="3" t="s">
        <v>1185</v>
      </c>
    </row>
    <row r="350" spans="1:4">
      <c r="A350" s="1" t="s">
        <v>598</v>
      </c>
      <c r="B350" s="1" t="s">
        <v>588</v>
      </c>
      <c r="C350" s="1" t="s">
        <v>1084</v>
      </c>
      <c r="D350" s="3" t="s">
        <v>1185</v>
      </c>
    </row>
    <row r="351" spans="1:4">
      <c r="A351" s="1" t="s">
        <v>599</v>
      </c>
      <c r="B351" s="1" t="s">
        <v>588</v>
      </c>
      <c r="C351" s="1" t="s">
        <v>600</v>
      </c>
      <c r="D351" s="3" t="s">
        <v>1185</v>
      </c>
    </row>
    <row r="352" spans="1:4">
      <c r="A352" s="1" t="s">
        <v>1085</v>
      </c>
      <c r="B352" s="1" t="s">
        <v>588</v>
      </c>
      <c r="C352" s="1" t="s">
        <v>1086</v>
      </c>
      <c r="D352" s="3" t="s">
        <v>1185</v>
      </c>
    </row>
    <row r="353" spans="1:4">
      <c r="A353" s="1" t="s">
        <v>601</v>
      </c>
      <c r="B353" s="1" t="s">
        <v>588</v>
      </c>
      <c r="C353" s="1" t="s">
        <v>602</v>
      </c>
      <c r="D353" s="3" t="s">
        <v>1185</v>
      </c>
    </row>
    <row r="354" spans="1:4">
      <c r="A354" s="1" t="s">
        <v>603</v>
      </c>
      <c r="B354" s="1" t="s">
        <v>588</v>
      </c>
      <c r="C354" s="1" t="s">
        <v>604</v>
      </c>
      <c r="D354" s="3" t="s">
        <v>1185</v>
      </c>
    </row>
    <row r="355" spans="1:4">
      <c r="A355" s="1" t="s">
        <v>605</v>
      </c>
      <c r="B355" s="1" t="s">
        <v>588</v>
      </c>
      <c r="C355" s="1" t="s">
        <v>606</v>
      </c>
      <c r="D355" s="3" t="s">
        <v>1185</v>
      </c>
    </row>
    <row r="356" spans="1:4">
      <c r="A356" s="1" t="s">
        <v>607</v>
      </c>
      <c r="B356" s="1" t="s">
        <v>588</v>
      </c>
      <c r="C356" s="1" t="s">
        <v>608</v>
      </c>
      <c r="D356" s="3" t="s">
        <v>1161</v>
      </c>
    </row>
    <row r="357" spans="1:4">
      <c r="A357" s="1" t="s">
        <v>609</v>
      </c>
      <c r="B357" s="1" t="s">
        <v>588</v>
      </c>
      <c r="C357" s="1" t="s">
        <v>610</v>
      </c>
      <c r="D357" s="3" t="s">
        <v>1185</v>
      </c>
    </row>
    <row r="358" spans="1:4">
      <c r="A358" s="1" t="s">
        <v>611</v>
      </c>
      <c r="B358" s="1" t="s">
        <v>588</v>
      </c>
      <c r="C358" s="1" t="s">
        <v>612</v>
      </c>
      <c r="D358" s="3" t="s">
        <v>1165</v>
      </c>
    </row>
    <row r="359" spans="1:4">
      <c r="A359" s="1" t="s">
        <v>613</v>
      </c>
      <c r="B359" s="1" t="s">
        <v>588</v>
      </c>
      <c r="C359" s="1" t="s">
        <v>614</v>
      </c>
      <c r="D359" s="3" t="s">
        <v>1185</v>
      </c>
    </row>
    <row r="360" spans="1:4">
      <c r="A360" s="1" t="s">
        <v>615</v>
      </c>
      <c r="B360" s="1" t="s">
        <v>588</v>
      </c>
      <c r="C360" s="1" t="s">
        <v>616</v>
      </c>
      <c r="D360" s="3" t="s">
        <v>1185</v>
      </c>
    </row>
    <row r="361" spans="1:4">
      <c r="A361" s="1" t="s">
        <v>617</v>
      </c>
      <c r="B361" s="1" t="s">
        <v>588</v>
      </c>
      <c r="C361" s="1" t="s">
        <v>1186</v>
      </c>
      <c r="D361" s="3" t="s">
        <v>1185</v>
      </c>
    </row>
    <row r="362" spans="1:4">
      <c r="A362" s="1" t="s">
        <v>618</v>
      </c>
      <c r="B362" s="1" t="s">
        <v>588</v>
      </c>
      <c r="C362" s="1" t="s">
        <v>619</v>
      </c>
      <c r="D362" s="3" t="s">
        <v>1185</v>
      </c>
    </row>
    <row r="363" spans="1:4">
      <c r="A363" s="1" t="s">
        <v>1187</v>
      </c>
      <c r="B363" s="1" t="s">
        <v>588</v>
      </c>
      <c r="C363" s="1" t="s">
        <v>1188</v>
      </c>
      <c r="D363" s="3" t="s">
        <v>1185</v>
      </c>
    </row>
    <row r="364" spans="1:4">
      <c r="A364" s="1" t="s">
        <v>620</v>
      </c>
      <c r="B364" s="1" t="s">
        <v>622</v>
      </c>
      <c r="C364" s="1" t="s">
        <v>621</v>
      </c>
      <c r="D364" s="3" t="s">
        <v>1185</v>
      </c>
    </row>
    <row r="365" spans="1:4">
      <c r="A365" s="1" t="s">
        <v>1189</v>
      </c>
      <c r="B365" s="1" t="s">
        <v>622</v>
      </c>
      <c r="C365" s="1" t="s">
        <v>1190</v>
      </c>
      <c r="D365" s="3" t="s">
        <v>1185</v>
      </c>
    </row>
    <row r="366" spans="1:4">
      <c r="A366" s="1" t="s">
        <v>623</v>
      </c>
      <c r="B366" s="1" t="s">
        <v>622</v>
      </c>
      <c r="C366" s="1" t="s">
        <v>624</v>
      </c>
      <c r="D366" s="3" t="s">
        <v>1185</v>
      </c>
    </row>
    <row r="367" spans="1:4">
      <c r="A367" s="1" t="s">
        <v>625</v>
      </c>
      <c r="B367" s="1" t="s">
        <v>622</v>
      </c>
      <c r="C367" s="1" t="s">
        <v>626</v>
      </c>
      <c r="D367" s="3" t="s">
        <v>1185</v>
      </c>
    </row>
    <row r="368" spans="1:4">
      <c r="A368" s="1" t="s">
        <v>627</v>
      </c>
      <c r="B368" s="1" t="s">
        <v>622</v>
      </c>
      <c r="C368" s="1" t="s">
        <v>628</v>
      </c>
      <c r="D368" s="3" t="s">
        <v>1185</v>
      </c>
    </row>
    <row r="369" spans="1:4">
      <c r="A369" s="1" t="s">
        <v>1087</v>
      </c>
      <c r="B369" s="1" t="s">
        <v>622</v>
      </c>
      <c r="C369" s="1" t="s">
        <v>1088</v>
      </c>
      <c r="D369" s="3" t="s">
        <v>1185</v>
      </c>
    </row>
    <row r="370" spans="1:4">
      <c r="A370" s="1" t="s">
        <v>1089</v>
      </c>
      <c r="B370" s="1" t="s">
        <v>622</v>
      </c>
      <c r="C370" s="1" t="s">
        <v>1090</v>
      </c>
      <c r="D370" s="3" t="s">
        <v>1185</v>
      </c>
    </row>
    <row r="371" spans="1:4">
      <c r="A371" s="1" t="s">
        <v>629</v>
      </c>
      <c r="B371" s="1" t="s">
        <v>631</v>
      </c>
      <c r="C371" s="1" t="s">
        <v>630</v>
      </c>
      <c r="D371" s="3" t="s">
        <v>1185</v>
      </c>
    </row>
    <row r="372" spans="1:4">
      <c r="A372" s="1" t="s">
        <v>632</v>
      </c>
      <c r="B372" s="1" t="s">
        <v>631</v>
      </c>
      <c r="C372" s="1" t="s">
        <v>633</v>
      </c>
      <c r="D372" s="3" t="s">
        <v>1185</v>
      </c>
    </row>
    <row r="373" spans="1:4">
      <c r="A373" s="1" t="s">
        <v>634</v>
      </c>
      <c r="B373" s="1" t="s">
        <v>631</v>
      </c>
      <c r="C373" s="1" t="s">
        <v>635</v>
      </c>
      <c r="D373" s="3" t="s">
        <v>1143</v>
      </c>
    </row>
    <row r="374" spans="1:4">
      <c r="A374" s="1" t="s">
        <v>1191</v>
      </c>
      <c r="B374" s="1" t="s">
        <v>631</v>
      </c>
      <c r="C374" s="1" t="s">
        <v>1192</v>
      </c>
      <c r="D374" s="3" t="s">
        <v>1185</v>
      </c>
    </row>
    <row r="375" spans="1:4">
      <c r="A375" s="1" t="s">
        <v>636</v>
      </c>
      <c r="B375" s="1" t="s">
        <v>631</v>
      </c>
      <c r="C375" s="1" t="s">
        <v>637</v>
      </c>
      <c r="D375" s="3" t="s">
        <v>1185</v>
      </c>
    </row>
    <row r="376" spans="1:4">
      <c r="A376" s="1" t="s">
        <v>1193</v>
      </c>
      <c r="B376" s="1" t="s">
        <v>631</v>
      </c>
      <c r="C376" s="1" t="s">
        <v>1194</v>
      </c>
      <c r="D376" s="3" t="s">
        <v>1185</v>
      </c>
    </row>
    <row r="377" spans="1:4">
      <c r="A377" s="1" t="s">
        <v>638</v>
      </c>
      <c r="B377" s="1" t="s">
        <v>631</v>
      </c>
      <c r="C377" s="1" t="s">
        <v>639</v>
      </c>
      <c r="D377" s="3" t="s">
        <v>1185</v>
      </c>
    </row>
    <row r="378" spans="1:4">
      <c r="A378" s="1" t="s">
        <v>640</v>
      </c>
      <c r="B378" s="1" t="s">
        <v>631</v>
      </c>
      <c r="C378" s="1" t="s">
        <v>641</v>
      </c>
      <c r="D378" s="3" t="s">
        <v>1185</v>
      </c>
    </row>
    <row r="379" spans="1:4">
      <c r="A379" s="1" t="s">
        <v>1091</v>
      </c>
      <c r="B379" s="1" t="s">
        <v>631</v>
      </c>
      <c r="C379" s="1" t="s">
        <v>1092</v>
      </c>
      <c r="D379" s="3" t="s">
        <v>1143</v>
      </c>
    </row>
    <row r="380" spans="1:4">
      <c r="A380" s="1" t="s">
        <v>1093</v>
      </c>
      <c r="B380" s="1" t="s">
        <v>631</v>
      </c>
      <c r="C380" s="1" t="s">
        <v>1094</v>
      </c>
      <c r="D380" s="3" t="s">
        <v>1185</v>
      </c>
    </row>
    <row r="381" spans="1:4">
      <c r="A381" s="1" t="s">
        <v>642</v>
      </c>
      <c r="B381" s="1" t="s">
        <v>631</v>
      </c>
      <c r="C381" s="1" t="s">
        <v>643</v>
      </c>
      <c r="D381" s="3" t="s">
        <v>1185</v>
      </c>
    </row>
    <row r="382" spans="1:4">
      <c r="A382" s="1" t="s">
        <v>645</v>
      </c>
      <c r="B382" s="1" t="s">
        <v>644</v>
      </c>
      <c r="C382" s="1" t="s">
        <v>1095</v>
      </c>
      <c r="D382" s="3" t="s">
        <v>1166</v>
      </c>
    </row>
    <row r="383" spans="1:4">
      <c r="A383" s="1" t="s">
        <v>646</v>
      </c>
      <c r="B383" s="1" t="s">
        <v>644</v>
      </c>
      <c r="C383" s="1" t="s">
        <v>647</v>
      </c>
      <c r="D383" s="3" t="s">
        <v>1166</v>
      </c>
    </row>
    <row r="384" spans="1:4">
      <c r="A384" s="1" t="s">
        <v>648</v>
      </c>
      <c r="B384" s="1" t="s">
        <v>644</v>
      </c>
      <c r="C384" s="1" t="s">
        <v>649</v>
      </c>
      <c r="D384" s="3" t="s">
        <v>1166</v>
      </c>
    </row>
    <row r="385" spans="1:4">
      <c r="A385" s="1" t="s">
        <v>650</v>
      </c>
      <c r="B385" s="1" t="s">
        <v>644</v>
      </c>
      <c r="C385" s="1" t="s">
        <v>651</v>
      </c>
      <c r="D385" s="3" t="s">
        <v>1166</v>
      </c>
    </row>
    <row r="386" spans="1:4">
      <c r="A386" s="1" t="s">
        <v>652</v>
      </c>
      <c r="B386" s="1" t="s">
        <v>644</v>
      </c>
      <c r="C386" s="1" t="s">
        <v>653</v>
      </c>
      <c r="D386" s="3" t="s">
        <v>1166</v>
      </c>
    </row>
    <row r="387" spans="1:4">
      <c r="A387" s="1" t="s">
        <v>654</v>
      </c>
      <c r="B387" s="1" t="s">
        <v>644</v>
      </c>
      <c r="C387" s="1" t="s">
        <v>655</v>
      </c>
      <c r="D387" s="3" t="s">
        <v>1166</v>
      </c>
    </row>
    <row r="388" spans="1:4">
      <c r="A388" s="1" t="s">
        <v>656</v>
      </c>
      <c r="B388" s="1" t="s">
        <v>644</v>
      </c>
      <c r="C388" s="1" t="s">
        <v>657</v>
      </c>
      <c r="D388" s="3" t="s">
        <v>1166</v>
      </c>
    </row>
    <row r="389" spans="1:4">
      <c r="A389" s="1" t="s">
        <v>658</v>
      </c>
      <c r="B389" s="1" t="s">
        <v>644</v>
      </c>
      <c r="C389" s="1" t="s">
        <v>1096</v>
      </c>
      <c r="D389" s="3" t="s">
        <v>1166</v>
      </c>
    </row>
    <row r="390" spans="1:4">
      <c r="A390" s="1" t="s">
        <v>659</v>
      </c>
      <c r="B390" s="1" t="s">
        <v>644</v>
      </c>
      <c r="C390" s="1" t="s">
        <v>660</v>
      </c>
      <c r="D390" s="3" t="s">
        <v>1166</v>
      </c>
    </row>
    <row r="391" spans="1:4">
      <c r="A391" s="1" t="s">
        <v>661</v>
      </c>
      <c r="B391" s="1" t="s">
        <v>644</v>
      </c>
      <c r="C391" s="1" t="s">
        <v>662</v>
      </c>
      <c r="D391" s="3" t="s">
        <v>1166</v>
      </c>
    </row>
    <row r="392" spans="1:4">
      <c r="A392" s="1" t="s">
        <v>663</v>
      </c>
      <c r="B392" s="1" t="s">
        <v>644</v>
      </c>
      <c r="C392" s="1" t="s">
        <v>1195</v>
      </c>
      <c r="D392" s="3" t="s">
        <v>1166</v>
      </c>
    </row>
    <row r="393" spans="1:4">
      <c r="A393" s="1" t="s">
        <v>664</v>
      </c>
      <c r="B393" s="1" t="s">
        <v>644</v>
      </c>
      <c r="C393" s="1" t="s">
        <v>665</v>
      </c>
      <c r="D393" s="3" t="s">
        <v>1166</v>
      </c>
    </row>
    <row r="394" spans="1:4">
      <c r="A394" s="1" t="s">
        <v>666</v>
      </c>
      <c r="B394" s="1" t="s">
        <v>644</v>
      </c>
      <c r="C394" s="1" t="s">
        <v>667</v>
      </c>
      <c r="D394" s="3" t="s">
        <v>1166</v>
      </c>
    </row>
    <row r="395" spans="1:4">
      <c r="A395" s="1" t="s">
        <v>668</v>
      </c>
      <c r="B395" s="1" t="s">
        <v>644</v>
      </c>
      <c r="C395" s="1" t="s">
        <v>669</v>
      </c>
      <c r="D395" s="3" t="s">
        <v>1160</v>
      </c>
    </row>
    <row r="396" spans="1:4">
      <c r="A396" s="1" t="s">
        <v>670</v>
      </c>
      <c r="B396" s="1" t="s">
        <v>644</v>
      </c>
      <c r="C396" s="1" t="s">
        <v>671</v>
      </c>
      <c r="D396" s="3" t="s">
        <v>1166</v>
      </c>
    </row>
    <row r="397" spans="1:4">
      <c r="A397" s="1" t="s">
        <v>672</v>
      </c>
      <c r="B397" s="1" t="s">
        <v>644</v>
      </c>
      <c r="C397" s="1" t="s">
        <v>673</v>
      </c>
      <c r="D397" s="3" t="s">
        <v>1166</v>
      </c>
    </row>
    <row r="398" spans="1:4">
      <c r="A398" s="1" t="s">
        <v>674</v>
      </c>
      <c r="B398" s="1" t="s">
        <v>644</v>
      </c>
      <c r="C398" s="1" t="s">
        <v>675</v>
      </c>
      <c r="D398" s="3" t="s">
        <v>1166</v>
      </c>
    </row>
    <row r="399" spans="1:4">
      <c r="A399" s="1" t="s">
        <v>1213</v>
      </c>
      <c r="B399" s="1" t="s">
        <v>644</v>
      </c>
      <c r="C399" s="1" t="s">
        <v>1214</v>
      </c>
      <c r="D399" s="3" t="s">
        <v>1166</v>
      </c>
    </row>
    <row r="400" spans="1:4">
      <c r="A400" s="1" t="s">
        <v>676</v>
      </c>
      <c r="B400" s="1" t="s">
        <v>644</v>
      </c>
      <c r="C400" s="1" t="s">
        <v>677</v>
      </c>
      <c r="D400" s="3" t="s">
        <v>1166</v>
      </c>
    </row>
    <row r="401" spans="1:4">
      <c r="A401" s="1" t="s">
        <v>678</v>
      </c>
      <c r="B401" s="1" t="s">
        <v>644</v>
      </c>
      <c r="C401" s="1" t="s">
        <v>679</v>
      </c>
      <c r="D401" s="3" t="s">
        <v>1166</v>
      </c>
    </row>
    <row r="402" spans="1:4">
      <c r="A402" s="1" t="s">
        <v>680</v>
      </c>
      <c r="B402" s="1" t="s">
        <v>644</v>
      </c>
      <c r="C402" s="1" t="s">
        <v>681</v>
      </c>
      <c r="D402" s="3" t="s">
        <v>1166</v>
      </c>
    </row>
    <row r="403" spans="1:4">
      <c r="A403" s="1" t="s">
        <v>682</v>
      </c>
      <c r="B403" s="1" t="s">
        <v>644</v>
      </c>
      <c r="C403" s="1" t="s">
        <v>683</v>
      </c>
      <c r="D403" s="3" t="s">
        <v>1166</v>
      </c>
    </row>
    <row r="404" spans="1:4">
      <c r="A404" s="1" t="s">
        <v>684</v>
      </c>
      <c r="B404" s="1" t="s">
        <v>644</v>
      </c>
      <c r="C404" s="1" t="s">
        <v>685</v>
      </c>
      <c r="D404" s="3" t="s">
        <v>1166</v>
      </c>
    </row>
    <row r="405" spans="1:4">
      <c r="A405" s="1" t="s">
        <v>686</v>
      </c>
      <c r="B405" s="1" t="s">
        <v>644</v>
      </c>
      <c r="C405" s="1" t="s">
        <v>687</v>
      </c>
      <c r="D405" s="3" t="s">
        <v>1166</v>
      </c>
    </row>
    <row r="406" spans="1:4">
      <c r="A406" s="1" t="s">
        <v>688</v>
      </c>
      <c r="B406" s="1" t="s">
        <v>644</v>
      </c>
      <c r="C406" s="1" t="s">
        <v>689</v>
      </c>
      <c r="D406" s="3" t="s">
        <v>1166</v>
      </c>
    </row>
    <row r="407" spans="1:4">
      <c r="A407" s="1" t="s">
        <v>981</v>
      </c>
      <c r="B407" s="1" t="s">
        <v>644</v>
      </c>
      <c r="C407" s="1" t="s">
        <v>982</v>
      </c>
      <c r="D407" s="3" t="s">
        <v>1166</v>
      </c>
    </row>
    <row r="408" spans="1:4">
      <c r="A408" s="1" t="s">
        <v>690</v>
      </c>
      <c r="B408" s="1" t="s">
        <v>644</v>
      </c>
      <c r="C408" s="1" t="s">
        <v>691</v>
      </c>
      <c r="D408" s="3" t="s">
        <v>1166</v>
      </c>
    </row>
    <row r="409" spans="1:4">
      <c r="A409" s="1" t="s">
        <v>692</v>
      </c>
      <c r="B409" s="1" t="s">
        <v>644</v>
      </c>
      <c r="C409" s="1" t="s">
        <v>693</v>
      </c>
      <c r="D409" s="3" t="s">
        <v>1166</v>
      </c>
    </row>
    <row r="410" spans="1:4">
      <c r="A410" s="1" t="s">
        <v>694</v>
      </c>
      <c r="B410" s="1" t="s">
        <v>644</v>
      </c>
      <c r="C410" s="1" t="s">
        <v>695</v>
      </c>
      <c r="D410" s="3" t="s">
        <v>1166</v>
      </c>
    </row>
    <row r="411" spans="1:4">
      <c r="A411" s="1" t="s">
        <v>696</v>
      </c>
      <c r="B411" s="1" t="s">
        <v>644</v>
      </c>
      <c r="C411" s="1" t="s">
        <v>697</v>
      </c>
      <c r="D411" s="3" t="s">
        <v>1166</v>
      </c>
    </row>
    <row r="412" spans="1:4">
      <c r="A412" s="1" t="s">
        <v>698</v>
      </c>
      <c r="B412" s="1" t="s">
        <v>644</v>
      </c>
      <c r="C412" s="1" t="s">
        <v>699</v>
      </c>
      <c r="D412" s="3" t="s">
        <v>1166</v>
      </c>
    </row>
    <row r="413" spans="1:4">
      <c r="A413" s="1" t="s">
        <v>700</v>
      </c>
      <c r="B413" s="1" t="s">
        <v>644</v>
      </c>
      <c r="C413" s="1" t="s">
        <v>701</v>
      </c>
      <c r="D413" s="3" t="s">
        <v>1166</v>
      </c>
    </row>
    <row r="414" spans="1:4">
      <c r="A414" s="1" t="s">
        <v>702</v>
      </c>
      <c r="B414" s="1" t="s">
        <v>644</v>
      </c>
      <c r="C414" s="1" t="s">
        <v>703</v>
      </c>
      <c r="D414" s="3" t="s">
        <v>1166</v>
      </c>
    </row>
    <row r="415" spans="1:4">
      <c r="A415" s="1" t="s">
        <v>704</v>
      </c>
      <c r="B415" s="1" t="s">
        <v>644</v>
      </c>
      <c r="C415" s="1" t="s">
        <v>705</v>
      </c>
      <c r="D415" s="3" t="s">
        <v>1166</v>
      </c>
    </row>
    <row r="416" spans="1:4">
      <c r="A416" s="1" t="s">
        <v>706</v>
      </c>
      <c r="B416" s="1" t="s">
        <v>644</v>
      </c>
      <c r="C416" s="1" t="s">
        <v>707</v>
      </c>
      <c r="D416" s="3" t="s">
        <v>1166</v>
      </c>
    </row>
    <row r="417" spans="1:4">
      <c r="A417" s="1" t="s">
        <v>708</v>
      </c>
      <c r="B417" s="1" t="s">
        <v>644</v>
      </c>
      <c r="C417" s="1" t="s">
        <v>709</v>
      </c>
      <c r="D417" s="3" t="s">
        <v>1166</v>
      </c>
    </row>
    <row r="418" spans="1:4">
      <c r="A418" s="1" t="s">
        <v>1097</v>
      </c>
      <c r="B418" s="1" t="s">
        <v>644</v>
      </c>
      <c r="C418" s="1" t="s">
        <v>1098</v>
      </c>
      <c r="D418" s="3" t="s">
        <v>1166</v>
      </c>
    </row>
    <row r="419" spans="1:4">
      <c r="A419" s="1" t="s">
        <v>1099</v>
      </c>
      <c r="B419" s="1" t="s">
        <v>644</v>
      </c>
      <c r="C419" s="1" t="s">
        <v>1100</v>
      </c>
      <c r="D419" s="3" t="s">
        <v>1166</v>
      </c>
    </row>
    <row r="420" spans="1:4">
      <c r="A420" s="1" t="s">
        <v>710</v>
      </c>
      <c r="B420" s="1" t="s">
        <v>644</v>
      </c>
      <c r="C420" s="1" t="s">
        <v>711</v>
      </c>
      <c r="D420" s="3" t="s">
        <v>1143</v>
      </c>
    </row>
    <row r="421" spans="1:4">
      <c r="A421" s="1" t="s">
        <v>1101</v>
      </c>
      <c r="B421" s="1" t="s">
        <v>644</v>
      </c>
      <c r="C421" s="1" t="s">
        <v>1102</v>
      </c>
      <c r="D421" s="3" t="s">
        <v>1166</v>
      </c>
    </row>
    <row r="422" spans="1:4">
      <c r="A422" s="1" t="s">
        <v>712</v>
      </c>
      <c r="B422" s="1" t="s">
        <v>644</v>
      </c>
      <c r="C422" s="1" t="s">
        <v>713</v>
      </c>
      <c r="D422" s="3" t="s">
        <v>1166</v>
      </c>
    </row>
    <row r="423" spans="1:4">
      <c r="A423" s="1" t="s">
        <v>714</v>
      </c>
      <c r="B423" s="1" t="s">
        <v>644</v>
      </c>
      <c r="C423" s="1" t="s">
        <v>715</v>
      </c>
      <c r="D423" s="3" t="s">
        <v>1166</v>
      </c>
    </row>
    <row r="424" spans="1:4">
      <c r="A424" s="1" t="s">
        <v>716</v>
      </c>
      <c r="B424" s="1" t="s">
        <v>644</v>
      </c>
      <c r="C424" s="1" t="s">
        <v>717</v>
      </c>
      <c r="D424" s="3" t="s">
        <v>1166</v>
      </c>
    </row>
    <row r="425" spans="1:4">
      <c r="A425" s="1" t="s">
        <v>718</v>
      </c>
      <c r="B425" s="1" t="s">
        <v>644</v>
      </c>
      <c r="C425" s="1" t="s">
        <v>719</v>
      </c>
      <c r="D425" s="3" t="s">
        <v>1166</v>
      </c>
    </row>
    <row r="426" spans="1:4">
      <c r="A426" s="1" t="s">
        <v>720</v>
      </c>
      <c r="B426" s="1" t="s">
        <v>644</v>
      </c>
      <c r="C426" s="1" t="s">
        <v>721</v>
      </c>
      <c r="D426" s="3" t="s">
        <v>1166</v>
      </c>
    </row>
    <row r="427" spans="1:4">
      <c r="A427" s="1" t="s">
        <v>1103</v>
      </c>
      <c r="B427" s="1" t="s">
        <v>644</v>
      </c>
      <c r="C427" s="1" t="s">
        <v>722</v>
      </c>
      <c r="D427" s="3" t="s">
        <v>1166</v>
      </c>
    </row>
    <row r="428" spans="1:4">
      <c r="A428" s="1" t="s">
        <v>979</v>
      </c>
      <c r="B428" s="1" t="s">
        <v>644</v>
      </c>
      <c r="C428" s="1" t="s">
        <v>980</v>
      </c>
      <c r="D428" s="3" t="s">
        <v>1166</v>
      </c>
    </row>
    <row r="429" spans="1:4">
      <c r="A429" s="1" t="s">
        <v>1104</v>
      </c>
      <c r="B429" s="1" t="s">
        <v>644</v>
      </c>
      <c r="C429" s="1" t="s">
        <v>1105</v>
      </c>
      <c r="D429" s="3" t="s">
        <v>1166</v>
      </c>
    </row>
    <row r="430" spans="1:4">
      <c r="A430" s="1" t="s">
        <v>723</v>
      </c>
      <c r="B430" s="1" t="s">
        <v>644</v>
      </c>
      <c r="C430" s="1" t="s">
        <v>1196</v>
      </c>
      <c r="D430" s="3" t="s">
        <v>1166</v>
      </c>
    </row>
    <row r="431" spans="1:4">
      <c r="A431" s="1" t="s">
        <v>724</v>
      </c>
      <c r="B431" s="1" t="s">
        <v>726</v>
      </c>
      <c r="C431" s="1" t="s">
        <v>725</v>
      </c>
      <c r="D431" s="3" t="s">
        <v>1185</v>
      </c>
    </row>
    <row r="432" spans="1:4">
      <c r="A432" s="1" t="s">
        <v>727</v>
      </c>
      <c r="B432" s="1" t="s">
        <v>726</v>
      </c>
      <c r="C432" s="1" t="s">
        <v>728</v>
      </c>
      <c r="D432" s="3" t="s">
        <v>1185</v>
      </c>
    </row>
    <row r="433" spans="1:4">
      <c r="A433" s="1" t="s">
        <v>729</v>
      </c>
      <c r="B433" s="1" t="s">
        <v>726</v>
      </c>
      <c r="C433" s="1" t="s">
        <v>730</v>
      </c>
      <c r="D433" s="3" t="s">
        <v>1185</v>
      </c>
    </row>
    <row r="434" spans="1:4">
      <c r="A434" s="1" t="s">
        <v>731</v>
      </c>
      <c r="B434" s="1" t="s">
        <v>726</v>
      </c>
      <c r="C434" s="1" t="s">
        <v>732</v>
      </c>
      <c r="D434" s="3" t="s">
        <v>1185</v>
      </c>
    </row>
    <row r="435" spans="1:4">
      <c r="A435" s="1" t="s">
        <v>733</v>
      </c>
      <c r="B435" s="1" t="s">
        <v>726</v>
      </c>
      <c r="C435" s="1" t="s">
        <v>734</v>
      </c>
      <c r="D435" s="3" t="s">
        <v>1185</v>
      </c>
    </row>
    <row r="436" spans="1:4">
      <c r="A436" s="1" t="s">
        <v>735</v>
      </c>
      <c r="B436" s="1" t="s">
        <v>726</v>
      </c>
      <c r="C436" s="1" t="s">
        <v>736</v>
      </c>
      <c r="D436" s="3" t="s">
        <v>1185</v>
      </c>
    </row>
    <row r="437" spans="1:4">
      <c r="A437" s="1" t="s">
        <v>737</v>
      </c>
      <c r="B437" s="1" t="s">
        <v>726</v>
      </c>
      <c r="C437" s="1" t="s">
        <v>738</v>
      </c>
      <c r="D437" s="3" t="s">
        <v>1159</v>
      </c>
    </row>
    <row r="438" spans="1:4">
      <c r="A438" s="1" t="s">
        <v>739</v>
      </c>
      <c r="B438" s="1" t="s">
        <v>726</v>
      </c>
      <c r="C438" s="1" t="s">
        <v>740</v>
      </c>
      <c r="D438" s="3" t="s">
        <v>1185</v>
      </c>
    </row>
    <row r="439" spans="1:4">
      <c r="A439" s="1" t="s">
        <v>741</v>
      </c>
      <c r="B439" s="1" t="s">
        <v>726</v>
      </c>
      <c r="C439" s="1" t="s">
        <v>742</v>
      </c>
      <c r="D439" s="3" t="s">
        <v>1157</v>
      </c>
    </row>
    <row r="440" spans="1:4">
      <c r="A440" s="1" t="s">
        <v>743</v>
      </c>
      <c r="B440" s="1" t="s">
        <v>726</v>
      </c>
      <c r="C440" s="1" t="s">
        <v>744</v>
      </c>
      <c r="D440" s="3" t="s">
        <v>1161</v>
      </c>
    </row>
    <row r="441" spans="1:4">
      <c r="A441" s="1" t="s">
        <v>745</v>
      </c>
      <c r="B441" s="1" t="s">
        <v>726</v>
      </c>
      <c r="C441" s="1" t="s">
        <v>1229</v>
      </c>
      <c r="D441" s="3" t="s">
        <v>1185</v>
      </c>
    </row>
    <row r="442" spans="1:4">
      <c r="A442" s="1" t="s">
        <v>746</v>
      </c>
      <c r="B442" s="1" t="s">
        <v>726</v>
      </c>
      <c r="C442" s="1" t="s">
        <v>747</v>
      </c>
      <c r="D442" s="3" t="s">
        <v>1185</v>
      </c>
    </row>
    <row r="443" spans="1:4">
      <c r="A443" s="1" t="s">
        <v>748</v>
      </c>
      <c r="B443" s="1" t="s">
        <v>726</v>
      </c>
      <c r="C443" s="1" t="s">
        <v>749</v>
      </c>
      <c r="D443" s="3" t="s">
        <v>1197</v>
      </c>
    </row>
    <row r="444" spans="1:4">
      <c r="A444" s="1" t="s">
        <v>750</v>
      </c>
      <c r="B444" s="1" t="s">
        <v>726</v>
      </c>
      <c r="C444" s="1" t="s">
        <v>751</v>
      </c>
      <c r="D444" s="3" t="s">
        <v>1185</v>
      </c>
    </row>
    <row r="445" spans="1:4">
      <c r="A445" s="1" t="s">
        <v>1106</v>
      </c>
      <c r="B445" s="1" t="s">
        <v>726</v>
      </c>
      <c r="C445" s="1" t="s">
        <v>1107</v>
      </c>
      <c r="D445" s="3" t="s">
        <v>1185</v>
      </c>
    </row>
    <row r="446" spans="1:4">
      <c r="A446" s="1" t="s">
        <v>1108</v>
      </c>
      <c r="B446" s="1" t="s">
        <v>726</v>
      </c>
      <c r="C446" s="1" t="s">
        <v>1109</v>
      </c>
      <c r="D446" s="3" t="s">
        <v>1185</v>
      </c>
    </row>
    <row r="447" spans="1:4">
      <c r="A447" s="1" t="s">
        <v>752</v>
      </c>
      <c r="B447" s="1" t="s">
        <v>726</v>
      </c>
      <c r="C447" s="1" t="s">
        <v>753</v>
      </c>
      <c r="D447" s="3" t="s">
        <v>1185</v>
      </c>
    </row>
    <row r="448" spans="1:4">
      <c r="A448" s="1" t="s">
        <v>754</v>
      </c>
      <c r="B448" s="1" t="s">
        <v>726</v>
      </c>
      <c r="C448" s="1" t="s">
        <v>755</v>
      </c>
      <c r="D448" s="3" t="s">
        <v>1185</v>
      </c>
    </row>
    <row r="449" spans="1:4">
      <c r="A449" s="1" t="s">
        <v>756</v>
      </c>
      <c r="B449" s="1" t="s">
        <v>726</v>
      </c>
      <c r="C449" s="1" t="s">
        <v>757</v>
      </c>
      <c r="D449" s="3" t="s">
        <v>1166</v>
      </c>
    </row>
    <row r="450" spans="1:4">
      <c r="A450" s="1" t="s">
        <v>1198</v>
      </c>
      <c r="B450" s="1" t="s">
        <v>726</v>
      </c>
      <c r="C450" s="1" t="s">
        <v>1199</v>
      </c>
      <c r="D450" s="3" t="s">
        <v>1185</v>
      </c>
    </row>
    <row r="451" spans="1:4">
      <c r="A451" s="1" t="s">
        <v>758</v>
      </c>
      <c r="B451" s="1" t="s">
        <v>726</v>
      </c>
      <c r="C451" s="1" t="s">
        <v>759</v>
      </c>
      <c r="D451" s="3" t="s">
        <v>1166</v>
      </c>
    </row>
    <row r="452" spans="1:4">
      <c r="A452" s="1" t="s">
        <v>760</v>
      </c>
      <c r="B452" s="1" t="s">
        <v>726</v>
      </c>
      <c r="C452" s="1" t="s">
        <v>761</v>
      </c>
      <c r="D452" s="3" t="s">
        <v>1143</v>
      </c>
    </row>
    <row r="453" spans="1:4">
      <c r="A453" s="1" t="s">
        <v>762</v>
      </c>
      <c r="B453" s="1" t="s">
        <v>726</v>
      </c>
      <c r="C453" s="1" t="s">
        <v>763</v>
      </c>
      <c r="D453" s="3" t="s">
        <v>1185</v>
      </c>
    </row>
    <row r="454" spans="1:4">
      <c r="A454" s="1" t="s">
        <v>764</v>
      </c>
      <c r="B454" s="1" t="s">
        <v>726</v>
      </c>
      <c r="C454" s="1" t="s">
        <v>765</v>
      </c>
      <c r="D454" s="3" t="s">
        <v>1185</v>
      </c>
    </row>
    <row r="455" spans="1:4">
      <c r="A455" s="1" t="s">
        <v>766</v>
      </c>
      <c r="B455" s="1" t="s">
        <v>726</v>
      </c>
      <c r="C455" s="1" t="s">
        <v>767</v>
      </c>
      <c r="D455" s="3" t="s">
        <v>1185</v>
      </c>
    </row>
    <row r="456" spans="1:4">
      <c r="A456" s="1" t="s">
        <v>768</v>
      </c>
      <c r="B456" s="1" t="s">
        <v>726</v>
      </c>
      <c r="C456" s="1" t="s">
        <v>769</v>
      </c>
      <c r="D456" s="3" t="s">
        <v>1185</v>
      </c>
    </row>
    <row r="457" spans="1:4">
      <c r="A457" s="1" t="s">
        <v>770</v>
      </c>
      <c r="B457" s="1" t="s">
        <v>726</v>
      </c>
      <c r="C457" s="1" t="s">
        <v>771</v>
      </c>
      <c r="D457" s="3" t="s">
        <v>1185</v>
      </c>
    </row>
    <row r="458" spans="1:4">
      <c r="A458" s="1" t="s">
        <v>772</v>
      </c>
      <c r="B458" s="1" t="s">
        <v>726</v>
      </c>
      <c r="C458" s="1" t="s">
        <v>773</v>
      </c>
      <c r="D458" s="3" t="s">
        <v>1185</v>
      </c>
    </row>
    <row r="459" spans="1:4">
      <c r="A459" s="1" t="s">
        <v>774</v>
      </c>
      <c r="B459" s="1" t="s">
        <v>726</v>
      </c>
      <c r="C459" s="1" t="s">
        <v>775</v>
      </c>
      <c r="D459" s="3" t="s">
        <v>1185</v>
      </c>
    </row>
    <row r="460" spans="1:4">
      <c r="A460" s="1" t="s">
        <v>776</v>
      </c>
      <c r="B460" s="1" t="s">
        <v>726</v>
      </c>
      <c r="C460" s="1" t="s">
        <v>777</v>
      </c>
      <c r="D460" s="3" t="s">
        <v>1185</v>
      </c>
    </row>
    <row r="461" spans="1:4">
      <c r="A461" s="1" t="s">
        <v>778</v>
      </c>
      <c r="B461" s="1" t="s">
        <v>726</v>
      </c>
      <c r="C461" s="1" t="s">
        <v>779</v>
      </c>
      <c r="D461" s="3" t="s">
        <v>1185</v>
      </c>
    </row>
    <row r="462" spans="1:4">
      <c r="A462" s="1" t="s">
        <v>780</v>
      </c>
      <c r="B462" s="1" t="s">
        <v>726</v>
      </c>
      <c r="C462" s="1" t="s">
        <v>781</v>
      </c>
      <c r="D462" s="3" t="s">
        <v>1185</v>
      </c>
    </row>
    <row r="463" spans="1:4">
      <c r="A463" s="1" t="s">
        <v>1200</v>
      </c>
      <c r="B463" s="1" t="s">
        <v>726</v>
      </c>
      <c r="C463" s="1" t="s">
        <v>1201</v>
      </c>
      <c r="D463" s="3" t="s">
        <v>1185</v>
      </c>
    </row>
    <row r="464" spans="1:4">
      <c r="A464" s="1" t="s">
        <v>782</v>
      </c>
      <c r="B464" s="1" t="s">
        <v>726</v>
      </c>
      <c r="C464" s="1" t="s">
        <v>783</v>
      </c>
      <c r="D464" s="3" t="s">
        <v>1185</v>
      </c>
    </row>
    <row r="465" spans="1:4">
      <c r="A465" s="1" t="s">
        <v>784</v>
      </c>
      <c r="B465" s="1" t="s">
        <v>726</v>
      </c>
      <c r="C465" s="1" t="s">
        <v>785</v>
      </c>
      <c r="D465" s="3" t="s">
        <v>1166</v>
      </c>
    </row>
    <row r="466" spans="1:4">
      <c r="A466" s="1" t="s">
        <v>786</v>
      </c>
      <c r="B466" s="1" t="s">
        <v>726</v>
      </c>
      <c r="C466" s="1" t="s">
        <v>787</v>
      </c>
      <c r="D466" s="3" t="s">
        <v>1185</v>
      </c>
    </row>
    <row r="467" spans="1:4">
      <c r="A467" s="1" t="s">
        <v>788</v>
      </c>
      <c r="B467" s="1" t="s">
        <v>726</v>
      </c>
      <c r="C467" s="1" t="s">
        <v>789</v>
      </c>
      <c r="D467" s="3" t="s">
        <v>1185</v>
      </c>
    </row>
    <row r="468" spans="1:4">
      <c r="A468" s="1" t="s">
        <v>790</v>
      </c>
      <c r="B468" s="1" t="s">
        <v>726</v>
      </c>
      <c r="C468" s="1" t="s">
        <v>791</v>
      </c>
      <c r="D468" s="3" t="s">
        <v>1185</v>
      </c>
    </row>
    <row r="469" spans="1:4">
      <c r="A469" s="1" t="s">
        <v>792</v>
      </c>
      <c r="B469" s="1" t="s">
        <v>726</v>
      </c>
      <c r="C469" s="1" t="s">
        <v>793</v>
      </c>
      <c r="D469" s="3" t="s">
        <v>1185</v>
      </c>
    </row>
    <row r="470" spans="1:4">
      <c r="A470" s="1" t="s">
        <v>794</v>
      </c>
      <c r="B470" s="1" t="s">
        <v>726</v>
      </c>
      <c r="C470" s="1" t="s">
        <v>795</v>
      </c>
      <c r="D470" s="3" t="s">
        <v>1185</v>
      </c>
    </row>
    <row r="471" spans="1:4">
      <c r="A471" s="1" t="s">
        <v>796</v>
      </c>
      <c r="B471" s="1" t="s">
        <v>726</v>
      </c>
      <c r="C471" s="1" t="s">
        <v>797</v>
      </c>
      <c r="D471" s="3" t="s">
        <v>1185</v>
      </c>
    </row>
    <row r="472" spans="1:4">
      <c r="A472" s="1" t="s">
        <v>799</v>
      </c>
      <c r="B472" s="1" t="s">
        <v>798</v>
      </c>
      <c r="C472" s="1" t="s">
        <v>800</v>
      </c>
      <c r="D472" s="3" t="s">
        <v>1197</v>
      </c>
    </row>
    <row r="473" spans="1:4">
      <c r="A473" s="1" t="s">
        <v>801</v>
      </c>
      <c r="B473" s="1" t="s">
        <v>803</v>
      </c>
      <c r="C473" s="1" t="s">
        <v>802</v>
      </c>
      <c r="D473" s="3" t="s">
        <v>1185</v>
      </c>
    </row>
    <row r="474" spans="1:4">
      <c r="A474" s="1" t="s">
        <v>804</v>
      </c>
      <c r="B474" s="1" t="s">
        <v>803</v>
      </c>
      <c r="C474" s="1" t="s">
        <v>805</v>
      </c>
      <c r="D474" s="3" t="s">
        <v>1197</v>
      </c>
    </row>
    <row r="475" spans="1:4">
      <c r="A475" s="1" t="s">
        <v>806</v>
      </c>
      <c r="B475" s="1" t="s">
        <v>803</v>
      </c>
      <c r="C475" s="1" t="s">
        <v>807</v>
      </c>
      <c r="D475" s="3" t="s">
        <v>1197</v>
      </c>
    </row>
    <row r="476" spans="1:4">
      <c r="A476" s="1" t="s">
        <v>808</v>
      </c>
      <c r="B476" s="1" t="s">
        <v>803</v>
      </c>
      <c r="C476" s="1" t="s">
        <v>809</v>
      </c>
      <c r="D476" s="3" t="s">
        <v>1197</v>
      </c>
    </row>
    <row r="477" spans="1:4">
      <c r="A477" s="1" t="s">
        <v>810</v>
      </c>
      <c r="B477" s="1" t="s">
        <v>812</v>
      </c>
      <c r="C477" s="1" t="s">
        <v>811</v>
      </c>
      <c r="D477" s="3" t="s">
        <v>1197</v>
      </c>
    </row>
    <row r="478" spans="1:4">
      <c r="A478" s="1" t="s">
        <v>813</v>
      </c>
      <c r="B478" s="1" t="s">
        <v>812</v>
      </c>
      <c r="C478" s="1" t="s">
        <v>814</v>
      </c>
      <c r="D478" s="3" t="s">
        <v>1197</v>
      </c>
    </row>
    <row r="479" spans="1:4">
      <c r="A479" s="1" t="s">
        <v>815</v>
      </c>
      <c r="B479" s="1" t="s">
        <v>812</v>
      </c>
      <c r="C479" s="1" t="s">
        <v>816</v>
      </c>
      <c r="D479" s="3" t="s">
        <v>1164</v>
      </c>
    </row>
    <row r="480" spans="1:4">
      <c r="A480" s="1" t="s">
        <v>1110</v>
      </c>
      <c r="B480" s="1" t="s">
        <v>812</v>
      </c>
      <c r="C480" s="1" t="s">
        <v>1111</v>
      </c>
      <c r="D480" s="3" t="s">
        <v>1197</v>
      </c>
    </row>
    <row r="481" spans="1:4">
      <c r="A481" s="1" t="s">
        <v>817</v>
      </c>
      <c r="B481" s="1" t="s">
        <v>812</v>
      </c>
      <c r="C481" s="1" t="s">
        <v>818</v>
      </c>
      <c r="D481" s="3" t="s">
        <v>1164</v>
      </c>
    </row>
    <row r="482" spans="1:4">
      <c r="A482" s="1" t="s">
        <v>819</v>
      </c>
      <c r="B482" s="1" t="s">
        <v>812</v>
      </c>
      <c r="C482" s="1" t="s">
        <v>820</v>
      </c>
      <c r="D482" s="3" t="s">
        <v>1197</v>
      </c>
    </row>
    <row r="483" spans="1:4">
      <c r="A483" s="1" t="s">
        <v>821</v>
      </c>
      <c r="B483" s="1" t="s">
        <v>812</v>
      </c>
      <c r="C483" s="1" t="s">
        <v>822</v>
      </c>
      <c r="D483" s="3" t="s">
        <v>1197</v>
      </c>
    </row>
    <row r="484" spans="1:4">
      <c r="A484" s="1" t="s">
        <v>823</v>
      </c>
      <c r="B484" s="1" t="s">
        <v>812</v>
      </c>
      <c r="C484" s="1" t="s">
        <v>824</v>
      </c>
      <c r="D484" s="3" t="s">
        <v>1197</v>
      </c>
    </row>
    <row r="485" spans="1:4">
      <c r="A485" s="1" t="s">
        <v>825</v>
      </c>
      <c r="B485" s="1" t="s">
        <v>812</v>
      </c>
      <c r="C485" s="1" t="s">
        <v>826</v>
      </c>
      <c r="D485" s="3" t="s">
        <v>1197</v>
      </c>
    </row>
    <row r="486" spans="1:4">
      <c r="A486" s="1" t="s">
        <v>827</v>
      </c>
      <c r="B486" s="1" t="s">
        <v>829</v>
      </c>
      <c r="C486" s="1" t="s">
        <v>828</v>
      </c>
      <c r="D486" s="3" t="s">
        <v>1197</v>
      </c>
    </row>
    <row r="487" spans="1:4">
      <c r="A487" s="1" t="s">
        <v>830</v>
      </c>
      <c r="B487" s="1" t="s">
        <v>829</v>
      </c>
      <c r="C487" s="1" t="s">
        <v>831</v>
      </c>
      <c r="D487" s="3" t="s">
        <v>1197</v>
      </c>
    </row>
    <row r="488" spans="1:4">
      <c r="A488" s="1" t="s">
        <v>832</v>
      </c>
      <c r="B488" s="1" t="s">
        <v>829</v>
      </c>
      <c r="C488" s="1" t="s">
        <v>833</v>
      </c>
      <c r="D488" s="3" t="s">
        <v>1197</v>
      </c>
    </row>
    <row r="489" spans="1:4">
      <c r="A489" s="1" t="s">
        <v>1112</v>
      </c>
      <c r="B489" s="1" t="s">
        <v>829</v>
      </c>
      <c r="C489" s="1" t="s">
        <v>1113</v>
      </c>
      <c r="D489" s="3" t="s">
        <v>1197</v>
      </c>
    </row>
    <row r="490" spans="1:4">
      <c r="A490" s="1" t="s">
        <v>834</v>
      </c>
      <c r="B490" s="1" t="s">
        <v>829</v>
      </c>
      <c r="C490" s="1" t="s">
        <v>835</v>
      </c>
      <c r="D490" s="3" t="s">
        <v>1197</v>
      </c>
    </row>
    <row r="491" spans="1:4">
      <c r="A491" s="1" t="s">
        <v>1114</v>
      </c>
      <c r="B491" s="1" t="s">
        <v>829</v>
      </c>
      <c r="C491" s="1" t="s">
        <v>1115</v>
      </c>
      <c r="D491" s="3" t="s">
        <v>1197</v>
      </c>
    </row>
    <row r="492" spans="1:4">
      <c r="A492" s="1" t="s">
        <v>836</v>
      </c>
      <c r="B492" s="1" t="s">
        <v>829</v>
      </c>
      <c r="C492" s="1" t="s">
        <v>837</v>
      </c>
      <c r="D492" s="3" t="s">
        <v>1197</v>
      </c>
    </row>
    <row r="493" spans="1:4">
      <c r="A493" s="1" t="s">
        <v>838</v>
      </c>
      <c r="B493" s="1" t="s">
        <v>829</v>
      </c>
      <c r="C493" s="1" t="s">
        <v>1116</v>
      </c>
      <c r="D493" s="3" t="s">
        <v>1197</v>
      </c>
    </row>
    <row r="494" spans="1:4">
      <c r="A494" s="1" t="s">
        <v>1202</v>
      </c>
      <c r="B494" s="1" t="s">
        <v>829</v>
      </c>
      <c r="C494" s="1" t="s">
        <v>1203</v>
      </c>
      <c r="D494" s="3" t="s">
        <v>1197</v>
      </c>
    </row>
    <row r="495" spans="1:4">
      <c r="A495" s="1" t="s">
        <v>839</v>
      </c>
      <c r="B495" s="1" t="s">
        <v>829</v>
      </c>
      <c r="C495" s="1" t="s">
        <v>840</v>
      </c>
      <c r="D495" s="3" t="s">
        <v>1157</v>
      </c>
    </row>
    <row r="496" spans="1:4">
      <c r="A496" s="1" t="s">
        <v>841</v>
      </c>
      <c r="B496" s="1" t="s">
        <v>829</v>
      </c>
      <c r="C496" s="1" t="s">
        <v>842</v>
      </c>
      <c r="D496" s="3" t="s">
        <v>1143</v>
      </c>
    </row>
    <row r="497" spans="1:4">
      <c r="A497" s="1" t="s">
        <v>844</v>
      </c>
      <c r="B497" s="1" t="s">
        <v>843</v>
      </c>
      <c r="C497" s="1" t="s">
        <v>1117</v>
      </c>
      <c r="D497" s="3" t="s">
        <v>1197</v>
      </c>
    </row>
    <row r="498" spans="1:4">
      <c r="A498" s="1" t="s">
        <v>1118</v>
      </c>
      <c r="B498" s="1" t="s">
        <v>843</v>
      </c>
      <c r="C498" s="1" t="s">
        <v>1119</v>
      </c>
      <c r="D498" s="3" t="s">
        <v>1197</v>
      </c>
    </row>
    <row r="499" spans="1:4">
      <c r="A499" s="1" t="s">
        <v>845</v>
      </c>
      <c r="B499" s="1" t="s">
        <v>847</v>
      </c>
      <c r="C499" s="1" t="s">
        <v>846</v>
      </c>
      <c r="D499" s="3" t="s">
        <v>1197</v>
      </c>
    </row>
    <row r="500" spans="1:4">
      <c r="A500" s="1" t="s">
        <v>848</v>
      </c>
      <c r="B500" s="1" t="s">
        <v>847</v>
      </c>
      <c r="C500" s="1" t="s">
        <v>849</v>
      </c>
      <c r="D500" s="3" t="s">
        <v>1197</v>
      </c>
    </row>
    <row r="501" spans="1:4">
      <c r="A501" s="1" t="s">
        <v>850</v>
      </c>
      <c r="B501" s="1" t="s">
        <v>847</v>
      </c>
      <c r="C501" s="1" t="s">
        <v>1204</v>
      </c>
      <c r="D501" s="3" t="s">
        <v>1197</v>
      </c>
    </row>
    <row r="502" spans="1:4">
      <c r="A502" s="1" t="s">
        <v>851</v>
      </c>
      <c r="B502" s="1" t="s">
        <v>847</v>
      </c>
      <c r="C502" s="1" t="s">
        <v>852</v>
      </c>
      <c r="D502" s="3" t="s">
        <v>1197</v>
      </c>
    </row>
    <row r="503" spans="1:4">
      <c r="A503" s="1" t="s">
        <v>1120</v>
      </c>
      <c r="B503" s="1" t="s">
        <v>847</v>
      </c>
      <c r="C503" s="1" t="s">
        <v>1121</v>
      </c>
      <c r="D503" s="3" t="s">
        <v>1197</v>
      </c>
    </row>
    <row r="504" spans="1:4">
      <c r="A504" s="1" t="s">
        <v>853</v>
      </c>
      <c r="B504" s="1" t="s">
        <v>847</v>
      </c>
      <c r="C504" s="1" t="s">
        <v>854</v>
      </c>
      <c r="D504" s="3" t="s">
        <v>1197</v>
      </c>
    </row>
    <row r="505" spans="1:4">
      <c r="A505" s="1" t="s">
        <v>855</v>
      </c>
      <c r="B505" s="1" t="s">
        <v>847</v>
      </c>
      <c r="C505" s="1" t="s">
        <v>856</v>
      </c>
      <c r="D505" s="3" t="s">
        <v>1197</v>
      </c>
    </row>
    <row r="506" spans="1:4">
      <c r="A506" s="1" t="s">
        <v>857</v>
      </c>
      <c r="B506" s="1" t="s">
        <v>847</v>
      </c>
      <c r="C506" s="1" t="s">
        <v>858</v>
      </c>
      <c r="D506" s="3" t="s">
        <v>1197</v>
      </c>
    </row>
    <row r="507" spans="1:4">
      <c r="A507" s="1" t="s">
        <v>859</v>
      </c>
      <c r="B507" s="1" t="s">
        <v>861</v>
      </c>
      <c r="C507" s="1" t="s">
        <v>860</v>
      </c>
      <c r="D507" s="3" t="s">
        <v>1197</v>
      </c>
    </row>
    <row r="508" spans="1:4">
      <c r="A508" s="1" t="s">
        <v>862</v>
      </c>
      <c r="B508" s="1" t="s">
        <v>861</v>
      </c>
      <c r="C508" s="1" t="s">
        <v>863</v>
      </c>
      <c r="D508" s="3" t="s">
        <v>1197</v>
      </c>
    </row>
    <row r="509" spans="1:4">
      <c r="A509" s="1" t="s">
        <v>864</v>
      </c>
      <c r="B509" s="1" t="s">
        <v>861</v>
      </c>
      <c r="C509" s="1" t="s">
        <v>865</v>
      </c>
      <c r="D509" s="3" t="s">
        <v>1157</v>
      </c>
    </row>
    <row r="510" spans="1:4">
      <c r="A510" s="1" t="s">
        <v>866</v>
      </c>
      <c r="B510" s="1" t="s">
        <v>861</v>
      </c>
      <c r="C510" s="1" t="s">
        <v>867</v>
      </c>
      <c r="D510" s="3" t="s">
        <v>1197</v>
      </c>
    </row>
    <row r="511" spans="1:4">
      <c r="A511" s="1" t="s">
        <v>868</v>
      </c>
      <c r="B511" s="1" t="s">
        <v>861</v>
      </c>
      <c r="C511" s="1" t="s">
        <v>869</v>
      </c>
      <c r="D511" s="3" t="s">
        <v>1157</v>
      </c>
    </row>
    <row r="512" spans="1:4">
      <c r="A512" s="1" t="s">
        <v>870</v>
      </c>
      <c r="B512" s="1" t="s">
        <v>861</v>
      </c>
      <c r="C512" s="1" t="s">
        <v>1122</v>
      </c>
      <c r="D512" s="3" t="s">
        <v>1197</v>
      </c>
    </row>
    <row r="513" spans="1:4">
      <c r="A513" s="1" t="s">
        <v>871</v>
      </c>
      <c r="B513" s="1" t="s">
        <v>861</v>
      </c>
      <c r="C513" s="1" t="s">
        <v>872</v>
      </c>
      <c r="D513" s="3" t="s">
        <v>1197</v>
      </c>
    </row>
    <row r="514" spans="1:4">
      <c r="A514" s="1" t="s">
        <v>873</v>
      </c>
      <c r="B514" s="1" t="s">
        <v>875</v>
      </c>
      <c r="C514" s="1" t="s">
        <v>874</v>
      </c>
      <c r="D514" s="3" t="s">
        <v>1159</v>
      </c>
    </row>
    <row r="515" spans="1:4">
      <c r="A515" s="1" t="s">
        <v>876</v>
      </c>
      <c r="B515" s="1" t="s">
        <v>875</v>
      </c>
      <c r="C515" s="1" t="s">
        <v>877</v>
      </c>
      <c r="D515" s="3" t="s">
        <v>1157</v>
      </c>
    </row>
    <row r="516" spans="1:4">
      <c r="A516" s="1" t="s">
        <v>878</v>
      </c>
      <c r="B516" s="1" t="s">
        <v>875</v>
      </c>
      <c r="C516" s="1" t="s">
        <v>879</v>
      </c>
      <c r="D516" s="3" t="s">
        <v>1197</v>
      </c>
    </row>
    <row r="517" spans="1:4">
      <c r="A517" s="1" t="s">
        <v>880</v>
      </c>
      <c r="B517" s="1" t="s">
        <v>882</v>
      </c>
      <c r="C517" s="1" t="s">
        <v>881</v>
      </c>
      <c r="D517" s="3" t="s">
        <v>1197</v>
      </c>
    </row>
    <row r="518" spans="1:4">
      <c r="A518" s="1" t="s">
        <v>883</v>
      </c>
      <c r="B518" s="1" t="s">
        <v>882</v>
      </c>
      <c r="C518" s="1" t="s">
        <v>884</v>
      </c>
      <c r="D518" s="3" t="s">
        <v>1166</v>
      </c>
    </row>
    <row r="519" spans="1:4">
      <c r="A519" s="1" t="s">
        <v>885</v>
      </c>
      <c r="B519" s="1" t="s">
        <v>882</v>
      </c>
      <c r="C519" s="1" t="s">
        <v>886</v>
      </c>
      <c r="D519" s="3" t="s">
        <v>1197</v>
      </c>
    </row>
    <row r="520" spans="1:4">
      <c r="A520" s="1" t="s">
        <v>887</v>
      </c>
      <c r="B520" s="1" t="s">
        <v>889</v>
      </c>
      <c r="C520" s="1" t="s">
        <v>888</v>
      </c>
      <c r="D520" s="3" t="s">
        <v>1165</v>
      </c>
    </row>
    <row r="521" spans="1:4">
      <c r="A521" s="1" t="s">
        <v>890</v>
      </c>
      <c r="B521" s="1" t="s">
        <v>889</v>
      </c>
      <c r="C521" s="1" t="s">
        <v>891</v>
      </c>
      <c r="D521" s="3" t="s">
        <v>1165</v>
      </c>
    </row>
    <row r="522" spans="1:4">
      <c r="A522" s="1" t="s">
        <v>892</v>
      </c>
      <c r="B522" s="1" t="s">
        <v>889</v>
      </c>
      <c r="C522" s="1" t="s">
        <v>893</v>
      </c>
      <c r="D522" s="3" t="s">
        <v>1165</v>
      </c>
    </row>
    <row r="523" spans="1:4">
      <c r="A523" s="1" t="s">
        <v>894</v>
      </c>
      <c r="B523" s="1" t="s">
        <v>889</v>
      </c>
      <c r="C523" s="1" t="s">
        <v>895</v>
      </c>
      <c r="D523" s="3" t="s">
        <v>1165</v>
      </c>
    </row>
    <row r="524" spans="1:4">
      <c r="A524" s="1" t="s">
        <v>896</v>
      </c>
      <c r="B524" s="1" t="s">
        <v>889</v>
      </c>
      <c r="C524" s="1" t="s">
        <v>897</v>
      </c>
      <c r="D524" s="3" t="s">
        <v>1165</v>
      </c>
    </row>
    <row r="525" spans="1:4">
      <c r="A525" s="1" t="s">
        <v>898</v>
      </c>
      <c r="B525" s="1" t="s">
        <v>889</v>
      </c>
      <c r="C525" s="1" t="s">
        <v>899</v>
      </c>
      <c r="D525" s="3" t="s">
        <v>1165</v>
      </c>
    </row>
    <row r="526" spans="1:4">
      <c r="A526" s="1" t="s">
        <v>1123</v>
      </c>
      <c r="B526" s="1" t="s">
        <v>889</v>
      </c>
      <c r="C526" s="1" t="s">
        <v>1124</v>
      </c>
      <c r="D526" s="3" t="s">
        <v>1165</v>
      </c>
    </row>
    <row r="527" spans="1:4">
      <c r="A527" s="1" t="s">
        <v>900</v>
      </c>
      <c r="B527" s="1" t="s">
        <v>889</v>
      </c>
      <c r="C527" s="1" t="s">
        <v>901</v>
      </c>
      <c r="D527" s="3" t="s">
        <v>1165</v>
      </c>
    </row>
    <row r="528" spans="1:4">
      <c r="A528" s="1" t="s">
        <v>902</v>
      </c>
      <c r="B528" s="1" t="s">
        <v>889</v>
      </c>
      <c r="C528" s="1" t="s">
        <v>1125</v>
      </c>
      <c r="D528" s="3" t="s">
        <v>1165</v>
      </c>
    </row>
    <row r="529" spans="1:4">
      <c r="A529" s="1" t="s">
        <v>903</v>
      </c>
      <c r="B529" s="1" t="s">
        <v>889</v>
      </c>
      <c r="C529" s="1" t="s">
        <v>904</v>
      </c>
      <c r="D529" s="3" t="s">
        <v>1165</v>
      </c>
    </row>
    <row r="530" spans="1:4">
      <c r="A530" s="1" t="s">
        <v>905</v>
      </c>
      <c r="B530" s="1" t="s">
        <v>889</v>
      </c>
      <c r="C530" s="1" t="s">
        <v>906</v>
      </c>
      <c r="D530" s="3" t="s">
        <v>1165</v>
      </c>
    </row>
    <row r="531" spans="1:4">
      <c r="A531" s="1" t="s">
        <v>1126</v>
      </c>
      <c r="B531" s="1" t="s">
        <v>889</v>
      </c>
      <c r="C531" s="1" t="s">
        <v>1127</v>
      </c>
      <c r="D531" s="3" t="s">
        <v>1165</v>
      </c>
    </row>
    <row r="532" spans="1:4">
      <c r="A532" s="1" t="s">
        <v>1205</v>
      </c>
      <c r="B532" s="1" t="s">
        <v>889</v>
      </c>
      <c r="C532" s="1" t="s">
        <v>1206</v>
      </c>
      <c r="D532" s="3" t="s">
        <v>1165</v>
      </c>
    </row>
    <row r="533" spans="1:4">
      <c r="A533" s="1" t="s">
        <v>907</v>
      </c>
      <c r="B533" s="1" t="s">
        <v>889</v>
      </c>
      <c r="C533" s="1" t="s">
        <v>908</v>
      </c>
      <c r="D533" s="3" t="s">
        <v>1165</v>
      </c>
    </row>
    <row r="534" spans="1:4">
      <c r="A534" s="1" t="s">
        <v>1128</v>
      </c>
      <c r="B534" s="1" t="s">
        <v>889</v>
      </c>
      <c r="C534" s="1" t="s">
        <v>1129</v>
      </c>
      <c r="D534" s="3" t="s">
        <v>1165</v>
      </c>
    </row>
    <row r="535" spans="1:4">
      <c r="A535" s="1" t="s">
        <v>909</v>
      </c>
      <c r="B535" s="1" t="s">
        <v>889</v>
      </c>
      <c r="C535" s="1" t="s">
        <v>910</v>
      </c>
      <c r="D535" s="3" t="s">
        <v>1165</v>
      </c>
    </row>
    <row r="536" spans="1:4">
      <c r="A536" s="1" t="s">
        <v>1130</v>
      </c>
      <c r="B536" s="1" t="s">
        <v>889</v>
      </c>
      <c r="C536" s="1" t="s">
        <v>1131</v>
      </c>
      <c r="D536" s="3" t="s">
        <v>1165</v>
      </c>
    </row>
    <row r="537" spans="1:4">
      <c r="A537" s="1" t="s">
        <v>911</v>
      </c>
      <c r="B537" s="1" t="s">
        <v>889</v>
      </c>
      <c r="C537" s="1" t="s">
        <v>912</v>
      </c>
      <c r="D537" s="3" t="s">
        <v>1165</v>
      </c>
    </row>
    <row r="538" spans="1:4">
      <c r="A538" s="1" t="s">
        <v>913</v>
      </c>
      <c r="B538" s="1" t="s">
        <v>889</v>
      </c>
      <c r="C538" s="1" t="s">
        <v>914</v>
      </c>
      <c r="D538" s="3" t="s">
        <v>1159</v>
      </c>
    </row>
    <row r="539" spans="1:4">
      <c r="A539" s="1" t="s">
        <v>915</v>
      </c>
      <c r="B539" s="1" t="s">
        <v>889</v>
      </c>
      <c r="C539" s="1" t="s">
        <v>916</v>
      </c>
      <c r="D539" s="3" t="s">
        <v>1165</v>
      </c>
    </row>
    <row r="540" spans="1:4">
      <c r="A540" s="1" t="s">
        <v>1132</v>
      </c>
      <c r="B540" s="1" t="s">
        <v>889</v>
      </c>
      <c r="C540" s="1" t="s">
        <v>1133</v>
      </c>
      <c r="D540" s="3" t="s">
        <v>1165</v>
      </c>
    </row>
    <row r="541" spans="1:4">
      <c r="A541" s="1" t="s">
        <v>917</v>
      </c>
      <c r="B541" s="1" t="s">
        <v>889</v>
      </c>
      <c r="C541" s="1" t="s">
        <v>918</v>
      </c>
      <c r="D541" s="3" t="s">
        <v>1165</v>
      </c>
    </row>
    <row r="542" spans="1:4">
      <c r="A542" s="1" t="s">
        <v>919</v>
      </c>
      <c r="B542" s="1" t="s">
        <v>889</v>
      </c>
      <c r="C542" s="1" t="s">
        <v>920</v>
      </c>
      <c r="D542" s="3" t="s">
        <v>1157</v>
      </c>
    </row>
    <row r="543" spans="1:4">
      <c r="A543" s="1" t="s">
        <v>921</v>
      </c>
      <c r="B543" s="1" t="s">
        <v>889</v>
      </c>
      <c r="C543" s="1" t="s">
        <v>922</v>
      </c>
      <c r="D543" s="3" t="s">
        <v>1165</v>
      </c>
    </row>
    <row r="544" spans="1:4">
      <c r="A544" s="1" t="s">
        <v>923</v>
      </c>
      <c r="B544" s="1" t="s">
        <v>889</v>
      </c>
      <c r="C544" s="1" t="s">
        <v>924</v>
      </c>
      <c r="D544" s="3" t="s">
        <v>1165</v>
      </c>
    </row>
    <row r="545" spans="1:4">
      <c r="A545" s="1" t="s">
        <v>1207</v>
      </c>
      <c r="B545" s="1" t="s">
        <v>889</v>
      </c>
      <c r="C545" s="1" t="s">
        <v>1208</v>
      </c>
      <c r="D545" s="3" t="s">
        <v>1165</v>
      </c>
    </row>
    <row r="546" spans="1:4">
      <c r="A546" s="1" t="s">
        <v>925</v>
      </c>
      <c r="B546" s="1" t="s">
        <v>889</v>
      </c>
      <c r="C546" s="1" t="s">
        <v>926</v>
      </c>
      <c r="D546" s="3" t="s">
        <v>1143</v>
      </c>
    </row>
    <row r="547" spans="1:4">
      <c r="A547" s="1" t="s">
        <v>927</v>
      </c>
      <c r="B547" s="1" t="s">
        <v>929</v>
      </c>
      <c r="C547" s="1" t="s">
        <v>928</v>
      </c>
      <c r="D547" s="3" t="s">
        <v>1165</v>
      </c>
    </row>
    <row r="548" spans="1:4">
      <c r="A548" s="1" t="s">
        <v>930</v>
      </c>
      <c r="B548" s="1" t="s">
        <v>929</v>
      </c>
      <c r="C548" s="1" t="s">
        <v>931</v>
      </c>
      <c r="D548" s="3" t="s">
        <v>1165</v>
      </c>
    </row>
    <row r="549" spans="1:4">
      <c r="A549" s="1" t="s">
        <v>932</v>
      </c>
      <c r="B549" s="1" t="s">
        <v>934</v>
      </c>
      <c r="C549" s="1" t="s">
        <v>933</v>
      </c>
      <c r="D549" s="3" t="s">
        <v>1165</v>
      </c>
    </row>
    <row r="550" spans="1:4">
      <c r="A550" s="1" t="s">
        <v>935</v>
      </c>
      <c r="B550" s="1" t="s">
        <v>934</v>
      </c>
      <c r="C550" s="1" t="s">
        <v>936</v>
      </c>
      <c r="D550" s="3" t="s">
        <v>1165</v>
      </c>
    </row>
    <row r="551" spans="1:4">
      <c r="A551" s="1" t="s">
        <v>937</v>
      </c>
      <c r="B551" s="1" t="s">
        <v>934</v>
      </c>
      <c r="C551" s="1" t="s">
        <v>938</v>
      </c>
      <c r="D551" s="3" t="s">
        <v>1165</v>
      </c>
    </row>
    <row r="552" spans="1:4">
      <c r="A552" s="1" t="s">
        <v>939</v>
      </c>
      <c r="B552" s="1" t="s">
        <v>934</v>
      </c>
      <c r="C552" s="1" t="s">
        <v>940</v>
      </c>
      <c r="D552" s="3" t="s">
        <v>1165</v>
      </c>
    </row>
    <row r="553" spans="1:4">
      <c r="A553" s="1" t="s">
        <v>941</v>
      </c>
      <c r="B553" s="1" t="s">
        <v>934</v>
      </c>
      <c r="C553" s="1" t="s">
        <v>942</v>
      </c>
      <c r="D553" s="3" t="s">
        <v>1157</v>
      </c>
    </row>
    <row r="554" spans="1:4">
      <c r="A554" s="1" t="s">
        <v>943</v>
      </c>
      <c r="B554" s="1" t="s">
        <v>934</v>
      </c>
      <c r="C554" s="1" t="s">
        <v>944</v>
      </c>
      <c r="D554" s="3" t="s">
        <v>1165</v>
      </c>
    </row>
    <row r="555" spans="1:4">
      <c r="A555" s="1" t="s">
        <v>945</v>
      </c>
      <c r="B555" s="1" t="s">
        <v>934</v>
      </c>
      <c r="C555" s="1" t="s">
        <v>946</v>
      </c>
      <c r="D555" s="3" t="s">
        <v>1165</v>
      </c>
    </row>
    <row r="556" spans="1:4">
      <c r="A556" s="1" t="s">
        <v>947</v>
      </c>
      <c r="B556" s="1" t="s">
        <v>934</v>
      </c>
      <c r="C556" s="1" t="s">
        <v>948</v>
      </c>
      <c r="D556" s="3" t="s">
        <v>1165</v>
      </c>
    </row>
    <row r="557" spans="1:4">
      <c r="A557" s="1" t="s">
        <v>949</v>
      </c>
      <c r="B557" s="1" t="s">
        <v>951</v>
      </c>
      <c r="C557" s="1" t="s">
        <v>950</v>
      </c>
      <c r="D557" s="3" t="s">
        <v>1165</v>
      </c>
    </row>
    <row r="558" spans="1:4">
      <c r="A558" s="1" t="s">
        <v>952</v>
      </c>
      <c r="B558" s="1" t="s">
        <v>951</v>
      </c>
      <c r="C558" s="1" t="s">
        <v>953</v>
      </c>
      <c r="D558" s="3" t="s">
        <v>1153</v>
      </c>
    </row>
    <row r="559" spans="1:4">
      <c r="A559" s="1" t="s">
        <v>954</v>
      </c>
      <c r="B559" s="1" t="s">
        <v>951</v>
      </c>
      <c r="C559" s="1" t="s">
        <v>955</v>
      </c>
      <c r="D559" s="3" t="s">
        <v>1165</v>
      </c>
    </row>
    <row r="560" spans="1:4">
      <c r="A560" s="1" t="s">
        <v>956</v>
      </c>
      <c r="B560" s="1" t="s">
        <v>951</v>
      </c>
      <c r="C560" s="1" t="s">
        <v>957</v>
      </c>
      <c r="D560" s="3" t="s">
        <v>1165</v>
      </c>
    </row>
    <row r="561" spans="1:4">
      <c r="A561" s="1" t="s">
        <v>958</v>
      </c>
      <c r="B561" s="1" t="s">
        <v>960</v>
      </c>
      <c r="C561" s="1" t="s">
        <v>959</v>
      </c>
      <c r="D561" s="3" t="s">
        <v>1165</v>
      </c>
    </row>
    <row r="562" spans="1:4">
      <c r="A562" s="1" t="s">
        <v>1134</v>
      </c>
      <c r="B562" s="1" t="s">
        <v>960</v>
      </c>
      <c r="C562" s="1" t="s">
        <v>1135</v>
      </c>
      <c r="D562" s="3" t="s">
        <v>1165</v>
      </c>
    </row>
    <row r="563" spans="1:4">
      <c r="A563" s="1" t="s">
        <v>961</v>
      </c>
      <c r="B563" s="1" t="s">
        <v>963</v>
      </c>
      <c r="C563" s="1" t="s">
        <v>962</v>
      </c>
      <c r="D563" s="3" t="s">
        <v>1165</v>
      </c>
    </row>
    <row r="564" spans="1:4">
      <c r="A564" s="1" t="s">
        <v>964</v>
      </c>
      <c r="B564" s="1" t="s">
        <v>963</v>
      </c>
      <c r="C564" s="1" t="s">
        <v>1136</v>
      </c>
      <c r="D564" s="3" t="s">
        <v>1165</v>
      </c>
    </row>
    <row r="565" spans="1:4">
      <c r="A565" s="1" t="s">
        <v>1230</v>
      </c>
      <c r="B565" s="1" t="s">
        <v>963</v>
      </c>
      <c r="C565" s="1" t="s">
        <v>1137</v>
      </c>
      <c r="D565" s="3" t="s">
        <v>1165</v>
      </c>
    </row>
    <row r="566" spans="1:4">
      <c r="A566" s="1" t="s">
        <v>965</v>
      </c>
      <c r="B566" s="1" t="s">
        <v>967</v>
      </c>
      <c r="C566" s="1" t="s">
        <v>966</v>
      </c>
      <c r="D566" s="3" t="s">
        <v>1164</v>
      </c>
    </row>
    <row r="567" spans="1:4">
      <c r="A567" s="1" t="s">
        <v>968</v>
      </c>
      <c r="B567" s="1" t="s">
        <v>967</v>
      </c>
      <c r="C567" s="1" t="s">
        <v>969</v>
      </c>
      <c r="D567" s="3" t="s">
        <v>1165</v>
      </c>
    </row>
    <row r="568" spans="1:4">
      <c r="A568" s="1" t="s">
        <v>1138</v>
      </c>
      <c r="B568" s="1" t="s">
        <v>970</v>
      </c>
      <c r="C568" s="1" t="s">
        <v>1139</v>
      </c>
      <c r="D568" s="3" t="s">
        <v>1165</v>
      </c>
    </row>
  </sheetData>
  <sheetProtection sheet="1" objects="1" scenarios="1" autoFilter="0"/>
  <autoFilter ref="A1:D568" xr:uid="{00000000-0009-0000-0000-000001000000}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登録用紙</vt:lpstr>
      <vt:lpstr>団体一覧</vt:lpstr>
      <vt:lpstr>団体一覧!_FilterDatabase</vt:lpstr>
      <vt:lpstr>lookup用_団体名と地方連盟</vt:lpstr>
      <vt:lpstr>登録用紙!Print_Area</vt:lpstr>
      <vt:lpstr>団体ID</vt:lpstr>
      <vt:lpstr>団体名称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大東伸枝</dc:creator>
  <cp:lastModifiedBy>rousan02</cp:lastModifiedBy>
  <cp:lastPrinted>2022-04-10T07:58:18Z</cp:lastPrinted>
  <dcterms:created xsi:type="dcterms:W3CDTF">2003-10-03T04:57:10Z</dcterms:created>
  <dcterms:modified xsi:type="dcterms:W3CDTF">2023-02-13T05:09:31Z</dcterms:modified>
</cp:coreProperties>
</file>